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Sivi\Documents\Omat asiat\Ringette\Jaoston asiat\"/>
    </mc:Choice>
  </mc:AlternateContent>
  <xr:revisionPtr revIDLastSave="0" documentId="13_ncr:1_{53906B40-1C09-4C59-82DB-AD0687F88ADE}" xr6:coauthVersionLast="44" xr6:coauthVersionMax="44" xr10:uidLastSave="{00000000-0000-0000-0000-000000000000}"/>
  <bookViews>
    <workbookView xWindow="-108" yWindow="-108" windowWidth="23256" windowHeight="12576" tabRatio="328" xr2:uid="{00000000-000D-0000-FFFF-FFFF00000000}"/>
  </bookViews>
  <sheets>
    <sheet name="MATKALASKU-pohja" sheetId="1" r:id="rId1"/>
    <sheet name="Taul1" sheetId="2" state="hidden" r:id="rId2"/>
  </sheets>
  <definedNames>
    <definedName name="_xlnm.Print_Area" localSheetId="0">'MATKALASKU-pohja'!$A$1:$N$37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6" i="1" l="1"/>
  <c r="N25" i="1"/>
  <c r="N24" i="1"/>
  <c r="N23" i="1"/>
  <c r="N22" i="1"/>
  <c r="N21" i="1"/>
  <c r="N20" i="1"/>
  <c r="N19" i="1"/>
  <c r="N18" i="1"/>
  <c r="N17" i="1"/>
  <c r="N16" i="1"/>
  <c r="N15" i="1"/>
  <c r="N14" i="1"/>
  <c r="D2" i="2" l="1"/>
  <c r="D3" i="2"/>
  <c r="D4" i="2"/>
  <c r="D5" i="2"/>
  <c r="D6" i="2"/>
  <c r="D7" i="2"/>
  <c r="D1" i="2"/>
  <c r="L27" i="1"/>
  <c r="N28" i="1" l="1"/>
  <c r="N31" i="1" s="1"/>
</calcChain>
</file>

<file path=xl/sharedStrings.xml><?xml version="1.0" encoding="utf-8"?>
<sst xmlns="http://schemas.openxmlformats.org/spreadsheetml/2006/main" count="249" uniqueCount="248">
  <si>
    <t>MATKALASKU</t>
  </si>
  <si>
    <t>Päivämäärä</t>
  </si>
  <si>
    <t>Laskun saapumispäivä</t>
  </si>
  <si>
    <t>Tositenumero</t>
  </si>
  <si>
    <t>Henkilötunnus</t>
  </si>
  <si>
    <t>Osoite</t>
  </si>
  <si>
    <t>Verotuskunta</t>
  </si>
  <si>
    <t>Kuukausi</t>
  </si>
  <si>
    <t>Päivä</t>
  </si>
  <si>
    <t>Alkoi klo</t>
  </si>
  <si>
    <t>päättyi    klo</t>
  </si>
  <si>
    <t>Päättyi klo</t>
  </si>
  <si>
    <t>Korvaus               €</t>
  </si>
  <si>
    <t xml:space="preserve">Matkamääräyksen antaja tai matkan peruste </t>
  </si>
  <si>
    <t>Pankkitilinumero</t>
  </si>
  <si>
    <t>Kust.paikka</t>
  </si>
  <si>
    <t>Matka</t>
  </si>
  <si>
    <t>Tositteita liitteenä</t>
  </si>
  <si>
    <t xml:space="preserve">maksettu €   </t>
  </si>
  <si>
    <t xml:space="preserve">kilometrit yhteensä   </t>
  </si>
  <si>
    <t xml:space="preserve">yhteensä €   </t>
  </si>
  <si>
    <t>Maksajan kuittaus</t>
  </si>
  <si>
    <t xml:space="preserve">maksetaan €  </t>
  </si>
  <si>
    <t>Matkustajan allekirjoitus</t>
  </si>
  <si>
    <t>Asiatarkistus</t>
  </si>
  <si>
    <t>Matkalaskun hyväksyminen</t>
  </si>
  <si>
    <t xml:space="preserve"> Maksettu </t>
  </si>
  <si>
    <t xml:space="preserve"> ennakkomaksuna</t>
  </si>
  <si>
    <t>Kyydissä hlö kpl á 3 snt</t>
  </si>
  <si>
    <t>Afganistan</t>
  </si>
  <si>
    <t>Alankomaat</t>
  </si>
  <si>
    <t>Alankomaiden Antillit</t>
  </si>
  <si>
    <t>Albania</t>
  </si>
  <si>
    <t>Algeria</t>
  </si>
  <si>
    <t>Andorra</t>
  </si>
  <si>
    <t>Angola</t>
  </si>
  <si>
    <t>Antigua ja Barbuda</t>
  </si>
  <si>
    <t>Arabiemiirikunnat</t>
  </si>
  <si>
    <t>Argentiina</t>
  </si>
  <si>
    <t>Armenia</t>
  </si>
  <si>
    <t>Aruba</t>
  </si>
  <si>
    <t>Australia</t>
  </si>
  <si>
    <t>Azerbaidzan</t>
  </si>
  <si>
    <t>Azorit</t>
  </si>
  <si>
    <t>Bahama</t>
  </si>
  <si>
    <t>Bahrain</t>
  </si>
  <si>
    <t>Bangladesh</t>
  </si>
  <si>
    <t>Barbados</t>
  </si>
  <si>
    <t>Belgia</t>
  </si>
  <si>
    <t>Belize</t>
  </si>
  <si>
    <t>Benin</t>
  </si>
  <si>
    <t>Bermuda</t>
  </si>
  <si>
    <t>Bhutan</t>
  </si>
  <si>
    <t>Bolivia</t>
  </si>
  <si>
    <t>Bosnia-Hertsegovina</t>
  </si>
  <si>
    <t>Botswana</t>
  </si>
  <si>
    <t>Brasilia</t>
  </si>
  <si>
    <t>Britannia</t>
  </si>
  <si>
    <t>    Lontoo ja Edinburg</t>
  </si>
  <si>
    <t>Brunei</t>
  </si>
  <si>
    <t>Bulgaria</t>
  </si>
  <si>
    <t>Burkina Faso</t>
  </si>
  <si>
    <t>Burundi</t>
  </si>
  <si>
    <t>Chile</t>
  </si>
  <si>
    <t>Cookinsaaret</t>
  </si>
  <si>
    <t>Costa Rica</t>
  </si>
  <si>
    <t>Djibouti</t>
  </si>
  <si>
    <t>Dominica</t>
  </si>
  <si>
    <t>Dominikaaninen tasavalta</t>
  </si>
  <si>
    <t>Ecuador</t>
  </si>
  <si>
    <t>Egypti</t>
  </si>
  <si>
    <t>El Salvador</t>
  </si>
  <si>
    <t>Eritrea</t>
  </si>
  <si>
    <t>Espanja</t>
  </si>
  <si>
    <t>Etelä-Afrikka</t>
  </si>
  <si>
    <t>Etiopia</t>
  </si>
  <si>
    <t>Fidzi</t>
  </si>
  <si>
    <t>Filippiinit</t>
  </si>
  <si>
    <t>Färsaaret</t>
  </si>
  <si>
    <t>Gabon</t>
  </si>
  <si>
    <t>Gambia</t>
  </si>
  <si>
    <t>Georgia</t>
  </si>
  <si>
    <t>Ghana</t>
  </si>
  <si>
    <t>Grenada</t>
  </si>
  <si>
    <t>Grönlanti</t>
  </si>
  <si>
    <t>Guadeloupe</t>
  </si>
  <si>
    <t>Guatemala</t>
  </si>
  <si>
    <t>Guinea</t>
  </si>
  <si>
    <t>Guinea-Bissau</t>
  </si>
  <si>
    <t>Guyana</t>
  </si>
  <si>
    <t>Haiti</t>
  </si>
  <si>
    <t>Honduras</t>
  </si>
  <si>
    <t>Indonesia</t>
  </si>
  <si>
    <t>Intia</t>
  </si>
  <si>
    <t>Irak</t>
  </si>
  <si>
    <t>Iran</t>
  </si>
  <si>
    <t>Irlanti</t>
  </si>
  <si>
    <t>Islanti</t>
  </si>
  <si>
    <t>Israel</t>
  </si>
  <si>
    <t>Italia</t>
  </si>
  <si>
    <t>    Milano</t>
  </si>
  <si>
    <t>Itä-Timor</t>
  </si>
  <si>
    <t>Itävalta</t>
  </si>
  <si>
    <t>Jamaika</t>
  </si>
  <si>
    <t>Japani</t>
  </si>
  <si>
    <t>Jemen</t>
  </si>
  <si>
    <t>Jordania</t>
  </si>
  <si>
    <t>Kambodzha</t>
  </si>
  <si>
    <t>Kamerun</t>
  </si>
  <si>
    <t>Kanada</t>
  </si>
  <si>
    <t>Kanarian saaret</t>
  </si>
  <si>
    <t>Kap Verde</t>
  </si>
  <si>
    <t>Kazakstan</t>
  </si>
  <si>
    <t>Kenia</t>
  </si>
  <si>
    <t>Keski-Afrikan tasavalta</t>
  </si>
  <si>
    <t>Kiina</t>
  </si>
  <si>
    <t>    Hongkong</t>
  </si>
  <si>
    <t>    Macao</t>
  </si>
  <si>
    <t>Kirgisia</t>
  </si>
  <si>
    <t>Kolumbia</t>
  </si>
  <si>
    <t>Komorit</t>
  </si>
  <si>
    <t>Kongo</t>
  </si>
  <si>
    <t>Kongon demokraattinen tasavalta (ent. Zaire)</t>
  </si>
  <si>
    <t>Korean kansantasavalta  (Pohj.-Korea)</t>
  </si>
  <si>
    <t>Korean tasavalta (Etelä-Korea)</t>
  </si>
  <si>
    <t>Kosovo</t>
  </si>
  <si>
    <t>Kreikka</t>
  </si>
  <si>
    <t>Kroatia</t>
  </si>
  <si>
    <t>Kuuba</t>
  </si>
  <si>
    <t>Kuwait</t>
  </si>
  <si>
    <t>Kypros</t>
  </si>
  <si>
    <t>Laos</t>
  </si>
  <si>
    <t>Latvia</t>
  </si>
  <si>
    <t>Lesotho</t>
  </si>
  <si>
    <t>Libanon</t>
  </si>
  <si>
    <t>Liberia</t>
  </si>
  <si>
    <t>Libya</t>
  </si>
  <si>
    <t>Liechtenstein</t>
  </si>
  <si>
    <t>Liettua</t>
  </si>
  <si>
    <t>Luxemburg</t>
  </si>
  <si>
    <t>Madagaskar</t>
  </si>
  <si>
    <t>Madeira</t>
  </si>
  <si>
    <t>Makedonia</t>
  </si>
  <si>
    <t>Malawi</t>
  </si>
  <si>
    <t>Malediivit</t>
  </si>
  <si>
    <t>Malesia</t>
  </si>
  <si>
    <t>Mali</t>
  </si>
  <si>
    <t>Malta</t>
  </si>
  <si>
    <t>Marokko</t>
  </si>
  <si>
    <t>Marshallinsaaret</t>
  </si>
  <si>
    <t>Martinique</t>
  </si>
  <si>
    <t>Mauritania</t>
  </si>
  <si>
    <t>Mauritius</t>
  </si>
  <si>
    <t>Meksiko</t>
  </si>
  <si>
    <t>Mikronesia</t>
  </si>
  <si>
    <t>Moldova</t>
  </si>
  <si>
    <t>Monaco</t>
  </si>
  <si>
    <t>Mongolia</t>
  </si>
  <si>
    <t>Montenegro</t>
  </si>
  <si>
    <t>Mosambik</t>
  </si>
  <si>
    <t>Myanmar (Burma)</t>
  </si>
  <si>
    <t>Namibia</t>
  </si>
  <si>
    <t>Neitsytsaaret (USA)</t>
  </si>
  <si>
    <t>Nepal</t>
  </si>
  <si>
    <t>Nicaragua</t>
  </si>
  <si>
    <t>Niger</t>
  </si>
  <si>
    <t>Nigeria</t>
  </si>
  <si>
    <t>Norja</t>
  </si>
  <si>
    <t>Norsunluurannikko</t>
  </si>
  <si>
    <t>Oman</t>
  </si>
  <si>
    <t>Pakistan</t>
  </si>
  <si>
    <t>Palestiina</t>
  </si>
  <si>
    <t>Panama</t>
  </si>
  <si>
    <t>Papua - Uusi Guinea</t>
  </si>
  <si>
    <t>Paraguay</t>
  </si>
  <si>
    <t>Peru</t>
  </si>
  <si>
    <t>Portugali</t>
  </si>
  <si>
    <t>Puerto Rico</t>
  </si>
  <si>
    <t>Puola</t>
  </si>
  <si>
    <t>Qatar</t>
  </si>
  <si>
    <t>Ranska</t>
  </si>
  <si>
    <t>Romania</t>
  </si>
  <si>
    <t>Ruanda</t>
  </si>
  <si>
    <t>Ruotsi</t>
  </si>
  <si>
    <t>Saint Kitts ja Nevis</t>
  </si>
  <si>
    <t>Saint Lucia</t>
  </si>
  <si>
    <t>Saint Vincent ja Grenadiinit</t>
  </si>
  <si>
    <t>Saksa</t>
  </si>
  <si>
    <t>    Berliini</t>
  </si>
  <si>
    <t>Salomonsaaret</t>
  </si>
  <si>
    <t>Sambia</t>
  </si>
  <si>
    <t>Samoa</t>
  </si>
  <si>
    <t>San Marino</t>
  </si>
  <si>
    <t>Sao Tome ja Principe</t>
  </si>
  <si>
    <t>Saudi-Arabia</t>
  </si>
  <si>
    <t>Senegal</t>
  </si>
  <si>
    <t>Serbia</t>
  </si>
  <si>
    <t>Seychellit</t>
  </si>
  <si>
    <t>Sierra Leone</t>
  </si>
  <si>
    <t>Singapore</t>
  </si>
  <si>
    <t>Slovakia</t>
  </si>
  <si>
    <t>Slovenia</t>
  </si>
  <si>
    <t>Somalia</t>
  </si>
  <si>
    <t>Sri Lanka</t>
  </si>
  <si>
    <t>Sudan</t>
  </si>
  <si>
    <t>Surinam</t>
  </si>
  <si>
    <t>Swazimaa</t>
  </si>
  <si>
    <t>Sveitsi</t>
  </si>
  <si>
    <t>Syyria</t>
  </si>
  <si>
    <t>Tadzikistan</t>
  </si>
  <si>
    <t>Taiwan</t>
  </si>
  <si>
    <t>Tansania</t>
  </si>
  <si>
    <t>Tanska</t>
  </si>
  <si>
    <t>Thaimaa</t>
  </si>
  <si>
    <t>Togo</t>
  </si>
  <si>
    <t>Tonga</t>
  </si>
  <si>
    <t>Trinidad ja Tobago</t>
  </si>
  <si>
    <t>Tsad</t>
  </si>
  <si>
    <t>Tshekki</t>
  </si>
  <si>
    <t>Tunisia</t>
  </si>
  <si>
    <t>Turkki</t>
  </si>
  <si>
    <t>    Istanbul</t>
  </si>
  <si>
    <t>Turkmenia</t>
  </si>
  <si>
    <t>Uganda</t>
  </si>
  <si>
    <t>Ukraina</t>
  </si>
  <si>
    <t>Unkari</t>
  </si>
  <si>
    <t>Uruguay</t>
  </si>
  <si>
    <t>Uusi-Seelanti</t>
  </si>
  <si>
    <t>Uzbekistan</t>
  </si>
  <si>
    <t>Valkovenäjä</t>
  </si>
  <si>
    <t>Vanuatu</t>
  </si>
  <si>
    <t>Venezuela</t>
  </si>
  <si>
    <t>Venäjä</t>
  </si>
  <si>
    <t>    Moskova</t>
  </si>
  <si>
    <t>    Pietari</t>
  </si>
  <si>
    <t>Vietnam</t>
  </si>
  <si>
    <t>Viro</t>
  </si>
  <si>
    <t>Yhdysvallat</t>
  </si>
  <si>
    <t>    New York City, Los Angeles, Washington DC, San Francisco</t>
  </si>
  <si>
    <t>Zimbabwe</t>
  </si>
  <si>
    <t>Maa, jota ei ole erikseen mainittu</t>
  </si>
  <si>
    <t>Maa / alue</t>
  </si>
  <si>
    <t>Joukkue</t>
  </si>
  <si>
    <t>Kilometrit kpl a' 25 snt</t>
  </si>
  <si>
    <t>Yöpymiskorvaus 80 €/yö</t>
  </si>
  <si>
    <t>TIKKAKOSKEN TIKKA</t>
  </si>
  <si>
    <t>Nimi</t>
  </si>
  <si>
    <t>Matkan eri vaiheet aikajärjestyksessä. Lähtö- ja saapumispaikkakunta sekä kulkuneuvo ja kyydissä olleiden henkilöiden nimet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</si>
</sst>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x14ac:knownFonts="1">
    <font>
      <sz val="10"/>
      <name val="Times New Roman"/>
      <family val="1"/>
    </font>
    <font>
      <sz val="10"/>
      <name val="Times New Roman"/>
      <family val="1"/>
    </font>
    <font>
      <sz val="8"/>
      <name val="Times New Roman"/>
      <family val="1"/>
    </font>
    <font>
      <b/>
      <sz val="14"/>
      <name val="Verdana"/>
      <family val="2"/>
    </font>
    <font>
      <b/>
      <sz val="12"/>
      <color indexed="8"/>
      <name val="Verdana"/>
      <family val="2"/>
    </font>
    <font>
      <b/>
      <sz val="12"/>
      <color indexed="8"/>
      <name val="Arial"/>
      <family val="2"/>
    </font>
    <font>
      <b/>
      <sz val="10"/>
      <color indexed="8"/>
      <name val="Arial"/>
      <family val="2"/>
    </font>
    <font>
      <sz val="10"/>
      <color indexed="8"/>
      <name val="Arial"/>
      <family val="2"/>
    </font>
    <font>
      <sz val="11"/>
      <color indexed="8"/>
      <name val="Arial"/>
      <family val="2"/>
    </font>
    <font>
      <sz val="8"/>
      <color indexed="8"/>
      <name val="Arial"/>
      <family val="2"/>
    </font>
    <font>
      <sz val="10"/>
      <color indexed="8"/>
      <name val="Times New Roman"/>
      <family val="1"/>
    </font>
    <font>
      <b/>
      <sz val="9"/>
      <color indexed="8"/>
      <name val="Arial"/>
      <family val="2"/>
    </font>
    <font>
      <sz val="8"/>
      <name val="Times New Roman"/>
      <family val="1"/>
    </font>
    <font>
      <sz val="9"/>
      <color indexed="8"/>
      <name val="Arial"/>
      <family val="2"/>
    </font>
    <font>
      <sz val="9"/>
      <color indexed="8"/>
      <name val="Calibri"/>
      <family val="2"/>
    </font>
    <font>
      <sz val="12"/>
      <color indexed="8"/>
      <name val="Arial"/>
      <family val="2"/>
    </font>
    <font>
      <b/>
      <sz val="12"/>
      <name val="Arial"/>
      <family val="2"/>
    </font>
  </fonts>
  <fills count="2">
    <fill>
      <patternFill patternType="none"/>
    </fill>
    <fill>
      <patternFill patternType="gray125"/>
    </fill>
  </fills>
  <borders count="48">
    <border>
      <left/>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ck">
        <color indexed="64"/>
      </top>
      <bottom/>
      <diagonal/>
    </border>
  </borders>
  <cellStyleXfs count="1">
    <xf numFmtId="0" fontId="0" fillId="0" borderId="0"/>
  </cellStyleXfs>
  <cellXfs count="129">
    <xf numFmtId="0" fontId="0" fillId="0" borderId="0" xfId="0"/>
    <xf numFmtId="0" fontId="1" fillId="0" borderId="0" xfId="0" applyFont="1"/>
    <xf numFmtId="0" fontId="8" fillId="0" borderId="1" xfId="0" applyFont="1" applyBorder="1" applyAlignment="1" applyProtection="1">
      <alignment horizontal="center" vertical="center"/>
      <protection locked="0"/>
    </xf>
    <xf numFmtId="49" fontId="8" fillId="0" borderId="2" xfId="0" applyNumberFormat="1" applyFont="1" applyBorder="1" applyAlignment="1">
      <alignment vertical="center"/>
    </xf>
    <xf numFmtId="49" fontId="8" fillId="0" borderId="2" xfId="0" applyNumberFormat="1" applyFont="1" applyBorder="1" applyAlignment="1">
      <alignment horizontal="center" vertical="center"/>
    </xf>
    <xf numFmtId="2" fontId="8" fillId="0" borderId="3" xfId="0" applyNumberFormat="1" applyFont="1" applyBorder="1" applyAlignment="1" applyProtection="1">
      <alignment vertical="center"/>
    </xf>
    <xf numFmtId="0" fontId="8" fillId="0" borderId="4" xfId="0" applyFont="1" applyBorder="1" applyAlignment="1" applyProtection="1">
      <alignment horizontal="center" vertical="center"/>
      <protection locked="0"/>
    </xf>
    <xf numFmtId="49" fontId="8" fillId="0" borderId="5" xfId="0" applyNumberFormat="1" applyFont="1" applyBorder="1" applyAlignment="1">
      <alignment horizontal="center" vertical="center"/>
    </xf>
    <xf numFmtId="49" fontId="8" fillId="0" borderId="5" xfId="0" applyNumberFormat="1" applyFont="1" applyBorder="1" applyAlignment="1">
      <alignment vertical="center"/>
    </xf>
    <xf numFmtId="0" fontId="8" fillId="0" borderId="5" xfId="0" applyFont="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lignment horizontal="left"/>
    </xf>
    <xf numFmtId="0" fontId="7" fillId="0" borderId="0" xfId="0" applyFont="1"/>
    <xf numFmtId="0" fontId="5" fillId="0" borderId="7" xfId="0" applyFont="1" applyBorder="1" applyAlignment="1" applyProtection="1">
      <alignment horizontal="left"/>
      <protection locked="0"/>
    </xf>
    <xf numFmtId="0" fontId="9" fillId="0" borderId="8" xfId="0" applyFont="1" applyBorder="1" applyAlignment="1">
      <alignment vertical="top"/>
    </xf>
    <xf numFmtId="0" fontId="9" fillId="0" borderId="9" xfId="0" applyFont="1" applyBorder="1" applyAlignment="1">
      <alignment horizontal="center" textRotation="90"/>
    </xf>
    <xf numFmtId="20" fontId="9" fillId="0" borderId="9" xfId="0" applyNumberFormat="1" applyFont="1" applyBorder="1" applyAlignment="1">
      <alignment horizontal="center" textRotation="90"/>
    </xf>
    <xf numFmtId="0" fontId="9" fillId="0" borderId="9" xfId="0" applyFont="1" applyBorder="1" applyAlignment="1">
      <alignment horizontal="left" wrapText="1"/>
    </xf>
    <xf numFmtId="0" fontId="9" fillId="0" borderId="10" xfId="0" applyFont="1" applyBorder="1" applyAlignment="1">
      <alignment horizontal="center" textRotation="90"/>
    </xf>
    <xf numFmtId="0" fontId="9" fillId="0" borderId="6" xfId="0" applyFont="1" applyBorder="1" applyAlignment="1">
      <alignment horizontal="center" wrapText="1"/>
    </xf>
    <xf numFmtId="2" fontId="7" fillId="0" borderId="11" xfId="0" applyNumberFormat="1" applyFont="1" applyBorder="1" applyProtection="1"/>
    <xf numFmtId="14" fontId="6" fillId="0" borderId="12" xfId="0" applyNumberFormat="1" applyFont="1" applyBorder="1" applyAlignment="1" applyProtection="1">
      <alignment horizontal="left" vertical="center"/>
    </xf>
    <xf numFmtId="2" fontId="8" fillId="0" borderId="11" xfId="0" applyNumberFormat="1" applyFont="1" applyBorder="1" applyAlignment="1" applyProtection="1">
      <alignment vertical="center"/>
    </xf>
    <xf numFmtId="0" fontId="10" fillId="0" borderId="0" xfId="0" applyFont="1"/>
    <xf numFmtId="0" fontId="6" fillId="0" borderId="0" xfId="0" applyFont="1"/>
    <xf numFmtId="0" fontId="11" fillId="0" borderId="0" xfId="0" applyFont="1"/>
    <xf numFmtId="0" fontId="9" fillId="0" borderId="13" xfId="0" applyFont="1" applyBorder="1" applyAlignment="1">
      <alignment horizontal="centerContinuous" vertical="top"/>
    </xf>
    <xf numFmtId="0" fontId="7" fillId="0" borderId="12" xfId="0" applyFont="1" applyBorder="1"/>
    <xf numFmtId="0" fontId="7" fillId="0" borderId="12" xfId="0" applyFont="1" applyBorder="1" applyAlignment="1">
      <alignment horizontal="center"/>
    </xf>
    <xf numFmtId="0" fontId="6" fillId="0" borderId="12" xfId="0" applyFont="1" applyBorder="1" applyAlignment="1">
      <alignment vertical="center"/>
    </xf>
    <xf numFmtId="0" fontId="8" fillId="0" borderId="14" xfId="0" applyFont="1" applyBorder="1" applyAlignment="1" applyProtection="1">
      <alignment horizontal="center" vertical="center"/>
      <protection locked="0"/>
    </xf>
    <xf numFmtId="49" fontId="9" fillId="0" borderId="15" xfId="0" applyNumberFormat="1" applyFont="1" applyBorder="1" applyAlignment="1">
      <alignment vertical="top"/>
    </xf>
    <xf numFmtId="2" fontId="8" fillId="0" borderId="16" xfId="0" applyNumberFormat="1" applyFont="1" applyBorder="1" applyAlignment="1" applyProtection="1">
      <alignment vertical="center"/>
    </xf>
    <xf numFmtId="0" fontId="5" fillId="0" borderId="12" xfId="0" applyFont="1" applyBorder="1" applyAlignment="1">
      <alignment horizontal="right" vertical="center"/>
    </xf>
    <xf numFmtId="2" fontId="8" fillId="0" borderId="17" xfId="0" applyNumberFormat="1" applyFont="1" applyBorder="1" applyAlignment="1">
      <alignment vertical="center"/>
    </xf>
    <xf numFmtId="0" fontId="6" fillId="0" borderId="0" xfId="0" applyFont="1" applyBorder="1" applyAlignment="1" applyProtection="1">
      <alignment horizontal="center"/>
      <protection locked="0"/>
    </xf>
    <xf numFmtId="0" fontId="9" fillId="0" borderId="18" xfId="0" applyFont="1" applyBorder="1" applyAlignment="1" applyProtection="1">
      <alignment horizontal="centerContinuous"/>
      <protection locked="0"/>
    </xf>
    <xf numFmtId="0" fontId="8" fillId="0" borderId="1" xfId="0" applyNumberFormat="1" applyFont="1" applyBorder="1" applyAlignment="1" applyProtection="1">
      <alignment horizontal="center" vertical="center"/>
      <protection locked="0"/>
    </xf>
    <xf numFmtId="0" fontId="0" fillId="0" borderId="7" xfId="0" applyBorder="1"/>
    <xf numFmtId="0" fontId="3" fillId="0" borderId="7" xfId="0" applyFont="1" applyBorder="1" applyAlignment="1">
      <alignment vertical="center"/>
    </xf>
    <xf numFmtId="0" fontId="1" fillId="0" borderId="19" xfId="0" applyFont="1" applyBorder="1"/>
    <xf numFmtId="0" fontId="0" fillId="0" borderId="19" xfId="0" applyBorder="1"/>
    <xf numFmtId="2" fontId="8" fillId="0" borderId="12" xfId="0" applyNumberFormat="1" applyFont="1" applyBorder="1" applyAlignment="1">
      <alignment vertical="center"/>
    </xf>
    <xf numFmtId="0" fontId="11" fillId="0" borderId="12" xfId="0" applyFont="1" applyBorder="1"/>
    <xf numFmtId="49" fontId="8" fillId="0" borderId="7" xfId="0" applyNumberFormat="1" applyFont="1" applyBorder="1" applyAlignment="1">
      <alignment vertical="center"/>
    </xf>
    <xf numFmtId="14" fontId="8" fillId="0" borderId="20" xfId="0" applyNumberFormat="1" applyFont="1" applyBorder="1" applyAlignment="1" applyProtection="1">
      <alignment horizontal="left"/>
    </xf>
    <xf numFmtId="0" fontId="8" fillId="0" borderId="21" xfId="0" applyFont="1" applyBorder="1" applyAlignment="1" applyProtection="1">
      <alignment horizontal="center"/>
      <protection locked="0"/>
    </xf>
    <xf numFmtId="1" fontId="8" fillId="0" borderId="22" xfId="0" applyNumberFormat="1" applyFont="1" applyBorder="1" applyAlignment="1" applyProtection="1">
      <alignment horizontal="left" vertical="center"/>
    </xf>
    <xf numFmtId="2" fontId="9" fillId="0" borderId="19" xfId="0" applyNumberFormat="1" applyFont="1" applyBorder="1" applyAlignment="1" applyProtection="1">
      <alignment vertical="center"/>
    </xf>
    <xf numFmtId="0" fontId="14" fillId="0" borderId="23" xfId="0" applyFont="1" applyBorder="1" applyAlignment="1">
      <alignment wrapText="1"/>
    </xf>
    <xf numFmtId="0" fontId="5" fillId="0" borderId="0" xfId="0" applyFont="1" applyBorder="1"/>
    <xf numFmtId="0" fontId="15" fillId="0" borderId="0" xfId="0" applyFont="1"/>
    <xf numFmtId="0" fontId="15" fillId="0" borderId="19" xfId="0" applyFont="1" applyBorder="1"/>
    <xf numFmtId="0" fontId="5" fillId="0" borderId="7" xfId="0" applyFont="1" applyBorder="1" applyAlignment="1">
      <alignment horizontal="left"/>
    </xf>
    <xf numFmtId="0" fontId="15" fillId="0" borderId="7" xfId="0" applyFont="1" applyBorder="1"/>
    <xf numFmtId="0" fontId="5" fillId="0" borderId="17" xfId="0" applyFont="1" applyBorder="1" applyAlignment="1">
      <alignment horizontal="left"/>
    </xf>
    <xf numFmtId="0" fontId="9" fillId="0" borderId="47" xfId="0" applyFont="1" applyBorder="1" applyAlignment="1">
      <alignment vertical="top"/>
    </xf>
    <xf numFmtId="0" fontId="16" fillId="0" borderId="0" xfId="0" applyFont="1" applyAlignment="1">
      <alignment vertical="center"/>
    </xf>
    <xf numFmtId="0" fontId="9" fillId="0" borderId="45" xfId="0" applyFont="1" applyBorder="1" applyAlignment="1">
      <alignment horizontal="center"/>
    </xf>
    <xf numFmtId="0" fontId="9" fillId="0" borderId="18" xfId="0" applyFont="1" applyBorder="1" applyAlignment="1">
      <alignment horizontal="center"/>
    </xf>
    <xf numFmtId="0" fontId="9" fillId="0" borderId="46" xfId="0" applyFont="1" applyBorder="1" applyAlignment="1">
      <alignment horizontal="center"/>
    </xf>
    <xf numFmtId="0" fontId="13" fillId="0" borderId="3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9" fillId="0" borderId="29" xfId="0" applyFont="1" applyBorder="1" applyAlignment="1">
      <alignment horizontal="left" vertical="top"/>
    </xf>
    <xf numFmtId="0" fontId="9" fillId="0" borderId="0" xfId="0" applyFont="1" applyBorder="1" applyAlignment="1">
      <alignment horizontal="left" vertical="top"/>
    </xf>
    <xf numFmtId="0" fontId="9" fillId="0" borderId="30" xfId="0" applyFont="1" applyBorder="1" applyAlignment="1">
      <alignment horizontal="left" vertical="top"/>
    </xf>
    <xf numFmtId="0" fontId="9" fillId="0" borderId="19" xfId="0" applyFont="1" applyBorder="1" applyAlignment="1">
      <alignment horizontal="left" vertical="top"/>
    </xf>
    <xf numFmtId="0" fontId="9" fillId="0" borderId="37" xfId="0" applyFont="1" applyBorder="1" applyAlignment="1">
      <alignment horizontal="left" vertical="top"/>
    </xf>
    <xf numFmtId="0" fontId="9" fillId="0" borderId="38" xfId="0" applyFont="1" applyBorder="1" applyAlignment="1">
      <alignment horizontal="left" vertical="top"/>
    </xf>
    <xf numFmtId="0" fontId="9" fillId="0" borderId="42" xfId="0" applyFont="1" applyBorder="1" applyAlignment="1">
      <alignment horizontal="left" vertical="top"/>
    </xf>
    <xf numFmtId="164" fontId="8" fillId="0" borderId="40" xfId="0" applyNumberFormat="1" applyFont="1" applyBorder="1" applyAlignment="1">
      <alignment horizontal="left"/>
    </xf>
    <xf numFmtId="164" fontId="8" fillId="0" borderId="20" xfId="0" applyNumberFormat="1" applyFont="1" applyBorder="1" applyAlignment="1">
      <alignment horizontal="left"/>
    </xf>
    <xf numFmtId="164" fontId="8" fillId="0" borderId="9" xfId="0" applyNumberFormat="1" applyFont="1" applyBorder="1" applyAlignment="1">
      <alignment horizontal="left"/>
    </xf>
    <xf numFmtId="0" fontId="8" fillId="0" borderId="40" xfId="0" applyFont="1" applyBorder="1" applyAlignment="1">
      <alignment horizontal="left"/>
    </xf>
    <xf numFmtId="0" fontId="8" fillId="0" borderId="20" xfId="0" applyFont="1" applyBorder="1" applyAlignment="1">
      <alignment horizontal="left"/>
    </xf>
    <xf numFmtId="0" fontId="8" fillId="0" borderId="41" xfId="0" applyFont="1" applyBorder="1" applyAlignment="1">
      <alignment horizontal="left"/>
    </xf>
    <xf numFmtId="0" fontId="8" fillId="0" borderId="40"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9" xfId="0" applyFont="1" applyBorder="1" applyAlignment="1">
      <alignment horizontal="left"/>
    </xf>
    <xf numFmtId="0" fontId="6" fillId="0" borderId="12" xfId="0" applyFont="1" applyBorder="1" applyAlignment="1">
      <alignment horizontal="right" vertical="center"/>
    </xf>
    <xf numFmtId="0" fontId="6" fillId="0" borderId="36" xfId="0" applyFont="1" applyBorder="1" applyAlignment="1">
      <alignment horizontal="right" vertical="center"/>
    </xf>
    <xf numFmtId="0" fontId="9" fillId="0" borderId="39" xfId="0" applyFont="1" applyBorder="1" applyAlignment="1">
      <alignment horizontal="left" vertical="top"/>
    </xf>
    <xf numFmtId="0" fontId="4" fillId="0" borderId="40" xfId="0" applyFont="1" applyBorder="1" applyAlignment="1">
      <alignment horizontal="left"/>
    </xf>
    <xf numFmtId="0" fontId="4" fillId="0" borderId="20" xfId="0" applyFont="1" applyBorder="1" applyAlignment="1">
      <alignment horizontal="left"/>
    </xf>
    <xf numFmtId="0" fontId="4" fillId="0" borderId="9" xfId="0" applyFont="1" applyBorder="1" applyAlignment="1">
      <alignment horizontal="left"/>
    </xf>
    <xf numFmtId="0" fontId="9" fillId="0" borderId="37" xfId="0" applyFont="1" applyFill="1" applyBorder="1" applyAlignment="1">
      <alignment horizontal="left" vertical="top"/>
    </xf>
    <xf numFmtId="0" fontId="9" fillId="0" borderId="38" xfId="0" applyFont="1" applyFill="1" applyBorder="1" applyAlignment="1">
      <alignment horizontal="left" vertical="top"/>
    </xf>
    <xf numFmtId="0" fontId="9" fillId="0" borderId="39" xfId="0" applyFont="1" applyFill="1" applyBorder="1" applyAlignment="1">
      <alignment horizontal="left" vertical="top"/>
    </xf>
    <xf numFmtId="0" fontId="8" fillId="0" borderId="0" xfId="0" applyFont="1" applyBorder="1" applyAlignment="1">
      <alignment horizontal="left" vertical="top"/>
    </xf>
    <xf numFmtId="0" fontId="8" fillId="0" borderId="30" xfId="0" applyFont="1" applyBorder="1" applyAlignment="1">
      <alignment horizontal="left" vertical="top"/>
    </xf>
    <xf numFmtId="0" fontId="11" fillId="0" borderId="29" xfId="0" applyFont="1" applyBorder="1" applyAlignment="1" applyProtection="1">
      <alignment horizontal="left"/>
      <protection locked="0"/>
    </xf>
    <xf numFmtId="0" fontId="11" fillId="0" borderId="0" xfId="0" applyFont="1" applyBorder="1" applyAlignment="1" applyProtection="1">
      <alignment horizontal="left"/>
      <protection locked="0"/>
    </xf>
    <xf numFmtId="0" fontId="11" fillId="0" borderId="19" xfId="0" applyFont="1" applyBorder="1" applyAlignment="1" applyProtection="1">
      <alignment horizontal="left"/>
      <protection locked="0"/>
    </xf>
    <xf numFmtId="0" fontId="9" fillId="0" borderId="40" xfId="0" applyFont="1" applyBorder="1" applyAlignment="1">
      <alignment horizontal="left" wrapText="1"/>
    </xf>
    <xf numFmtId="0" fontId="9" fillId="0" borderId="9" xfId="0" applyFont="1" applyBorder="1" applyAlignment="1">
      <alignment horizontal="left" wrapText="1"/>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6" fillId="0" borderId="0" xfId="0" applyFont="1" applyBorder="1" applyAlignment="1">
      <alignment horizontal="left"/>
    </xf>
    <xf numFmtId="0" fontId="0" fillId="0" borderId="0" xfId="0" applyBorder="1"/>
    <xf numFmtId="0" fontId="0" fillId="0" borderId="30" xfId="0" applyBorder="1"/>
    <xf numFmtId="0" fontId="7" fillId="0" borderId="7" xfId="0" applyFont="1" applyBorder="1" applyAlignment="1">
      <alignment horizontal="left"/>
    </xf>
    <xf numFmtId="0" fontId="7" fillId="0" borderId="17" xfId="0" applyFont="1" applyBorder="1" applyAlignment="1">
      <alignment horizontal="left"/>
    </xf>
    <xf numFmtId="0" fontId="7" fillId="0" borderId="32" xfId="0" applyFont="1" applyBorder="1" applyAlignment="1">
      <alignment horizontal="left"/>
    </xf>
    <xf numFmtId="0" fontId="9" fillId="0" borderId="26" xfId="0" applyFont="1" applyBorder="1" applyAlignment="1">
      <alignment horizontal="left" vertical="top"/>
    </xf>
    <xf numFmtId="0" fontId="9" fillId="0" borderId="27" xfId="0" applyFont="1" applyBorder="1" applyAlignment="1">
      <alignment horizontal="left" vertical="top"/>
    </xf>
    <xf numFmtId="0" fontId="9" fillId="0" borderId="28" xfId="0" applyFont="1" applyBorder="1" applyAlignment="1">
      <alignment horizontal="left" vertical="top"/>
    </xf>
    <xf numFmtId="14" fontId="6" fillId="0" borderId="12" xfId="0" applyNumberFormat="1" applyFont="1" applyBorder="1" applyAlignment="1" applyProtection="1">
      <alignment horizontal="center"/>
    </xf>
    <xf numFmtId="0" fontId="12" fillId="0" borderId="29" xfId="0" applyFont="1" applyBorder="1" applyAlignment="1">
      <alignment horizontal="center"/>
    </xf>
    <xf numFmtId="0" fontId="12" fillId="0" borderId="0" xfId="0" applyFont="1" applyBorder="1" applyAlignment="1">
      <alignment horizontal="center"/>
    </xf>
    <xf numFmtId="0" fontId="12" fillId="0" borderId="30" xfId="0" applyFont="1" applyBorder="1" applyAlignment="1">
      <alignment horizontal="center"/>
    </xf>
    <xf numFmtId="0" fontId="5" fillId="0" borderId="7" xfId="0" applyFont="1" applyBorder="1" applyAlignment="1">
      <alignment horizontal="right" vertical="center"/>
    </xf>
    <xf numFmtId="0" fontId="5" fillId="0" borderId="31" xfId="0" applyFont="1" applyBorder="1" applyAlignment="1">
      <alignment horizontal="right" vertical="center"/>
    </xf>
    <xf numFmtId="0" fontId="7" fillId="0" borderId="7" xfId="0" applyFont="1" applyBorder="1" applyAlignment="1">
      <alignment horizontal="center"/>
    </xf>
    <xf numFmtId="0" fontId="11" fillId="0" borderId="12" xfId="0" applyFont="1" applyBorder="1" applyAlignment="1">
      <alignment horizontal="right"/>
    </xf>
    <xf numFmtId="0" fontId="11" fillId="0" borderId="27" xfId="0" applyFont="1" applyBorder="1" applyAlignment="1">
      <alignment horizontal="right"/>
    </xf>
    <xf numFmtId="0" fontId="11" fillId="0" borderId="33" xfId="0" applyFont="1" applyBorder="1" applyAlignment="1">
      <alignment horizontal="right"/>
    </xf>
    <xf numFmtId="0" fontId="6" fillId="0" borderId="7" xfId="0" applyFont="1" applyBorder="1" applyAlignment="1">
      <alignment horizontal="left" vertical="center"/>
    </xf>
    <xf numFmtId="0" fontId="6" fillId="0" borderId="31" xfId="0" applyFont="1" applyBorder="1" applyAlignment="1">
      <alignment horizontal="left" vertical="center"/>
    </xf>
    <xf numFmtId="0" fontId="6" fillId="0" borderId="34" xfId="0" applyFont="1" applyBorder="1" applyAlignment="1">
      <alignment horizontal="right" vertical="center"/>
    </xf>
    <xf numFmtId="0" fontId="6" fillId="0" borderId="7" xfId="0" applyFont="1" applyBorder="1" applyAlignment="1">
      <alignment horizontal="right" vertical="center"/>
    </xf>
    <xf numFmtId="0" fontId="6" fillId="0" borderId="31" xfId="0" applyFont="1" applyBorder="1" applyAlignment="1">
      <alignment horizontal="right" vertical="center"/>
    </xf>
  </cellXfs>
  <cellStyles count="1">
    <cellStyle name="Normaali"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Link="Taul1!$C$5" fmlaRange="Taul1!$A$1:$A$213" noThreeD="1" sel="1" val="0"/>
</file>

<file path=xl/ctrlProps/ctrlProp3.xml><?xml version="1.0" encoding="utf-8"?>
<formControlPr xmlns="http://schemas.microsoft.com/office/spreadsheetml/2009/9/main" objectType="Drop" dropStyle="combo" dx="16" fmlaLink="Taul1!$C$6" fmlaRange="Taul1!$A$1:$A$213" noThreeD="1" sel="1" val="0"/>
</file>

<file path=xl/ctrlProps/ctrlProp4.xml><?xml version="1.0" encoding="utf-8"?>
<formControlPr xmlns="http://schemas.microsoft.com/office/spreadsheetml/2009/9/main" objectType="Drop" dropStyle="combo" dx="16" fmlaLink="Taul1!$C$7" fmlaRange="Taul1!$A$1:$A$213" noThreeD="1" sel="1" val="0"/>
</file>

<file path=xl/drawings/_rels/drawing1.xml.rels><?xml version="1.0" encoding="UTF-8" standalone="yes"?>
<Relationships xmlns="http://schemas.openxmlformats.org/package/2006/relationships"><Relationship Id="rId2" Type="http://schemas.openxmlformats.org/officeDocument/2006/relationships/image" Target="http://www.tikkakoskentikka.fi/@Bin/122131/tikkalogo.jpe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13</xdr:row>
      <xdr:rowOff>57150</xdr:rowOff>
    </xdr:from>
    <xdr:to>
      <xdr:col>0</xdr:col>
      <xdr:colOff>409575</xdr:colOff>
      <xdr:row>26</xdr:row>
      <xdr:rowOff>19050</xdr:rowOff>
    </xdr:to>
    <xdr:sp macro="" textlink="">
      <xdr:nvSpPr>
        <xdr:cNvPr id="1026" name="Teksti 2">
          <a:extLst>
            <a:ext uri="{FF2B5EF4-FFF2-40B4-BE49-F238E27FC236}">
              <a16:creationId xmlns:a16="http://schemas.microsoft.com/office/drawing/2014/main" id="{00000000-0008-0000-0000-000002040000}"/>
            </a:ext>
          </a:extLst>
        </xdr:cNvPr>
        <xdr:cNvSpPr txBox="1">
          <a:spLocks noChangeArrowheads="1"/>
        </xdr:cNvSpPr>
      </xdr:nvSpPr>
      <xdr:spPr bwMode="auto">
        <a:xfrm>
          <a:off x="9525" y="3648075"/>
          <a:ext cx="400050" cy="367665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fi-FI" sz="600" b="0" i="0" strike="noStrike">
              <a:solidFill>
                <a:srgbClr val="000000"/>
              </a:solidFill>
              <a:latin typeface="MS Sans Serif"/>
            </a:rPr>
            <a:t>Matkustajan on käytettävä sitä tietä ja matkustamistapaa, joka kokonaiskustannukset huomioon ottaen on edullisinta tai tehtävien hoidon kannalta tarkoituksenmukaista. Mahdolliset huomautukset, kuten esim. miksi ei ole käytetty halvinta kulkuneuvoa, merkitään laskun loppuun. Korvausta suoritetaan ainoastaan todellisista kustannuksista.</a:t>
          </a:r>
        </a:p>
      </xdr:txBody>
    </xdr:sp>
    <xdr:clientData/>
  </xdr:twoCellAnchor>
  <xdr:twoCellAnchor>
    <xdr:from>
      <xdr:col>0</xdr:col>
      <xdr:colOff>9525</xdr:colOff>
      <xdr:row>3</xdr:row>
      <xdr:rowOff>0</xdr:rowOff>
    </xdr:from>
    <xdr:to>
      <xdr:col>0</xdr:col>
      <xdr:colOff>295275</xdr:colOff>
      <xdr:row>13</xdr:row>
      <xdr:rowOff>0</xdr:rowOff>
    </xdr:to>
    <xdr:sp macro="" textlink="">
      <xdr:nvSpPr>
        <xdr:cNvPr id="1027" name="Teksti 3">
          <a:extLst>
            <a:ext uri="{FF2B5EF4-FFF2-40B4-BE49-F238E27FC236}">
              <a16:creationId xmlns:a16="http://schemas.microsoft.com/office/drawing/2014/main" id="{00000000-0008-0000-0000-000003040000}"/>
            </a:ext>
          </a:extLst>
        </xdr:cNvPr>
        <xdr:cNvSpPr txBox="1">
          <a:spLocks noChangeArrowheads="1"/>
        </xdr:cNvSpPr>
      </xdr:nvSpPr>
      <xdr:spPr bwMode="auto">
        <a:xfrm>
          <a:off x="9525" y="800100"/>
          <a:ext cx="285750" cy="2790825"/>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fi-FI" sz="600" b="0" i="0" strike="noStrike">
              <a:solidFill>
                <a:srgbClr val="000000"/>
              </a:solidFill>
              <a:latin typeface="MS Sans Serif"/>
            </a:rPr>
            <a:t>Matkalasku on toimitettava kahden kuukauden kuluessa matkan päättymisestä ellei muuta ole säädetty.</a:t>
          </a:r>
        </a:p>
      </xdr:txBody>
    </xdr:sp>
    <xdr:clientData/>
  </xdr:twoCellAnchor>
  <xdr:twoCellAnchor>
    <xdr:from>
      <xdr:col>14</xdr:col>
      <xdr:colOff>0</xdr:colOff>
      <xdr:row>279</xdr:row>
      <xdr:rowOff>38100</xdr:rowOff>
    </xdr:from>
    <xdr:to>
      <xdr:col>14</xdr:col>
      <xdr:colOff>0</xdr:colOff>
      <xdr:row>283</xdr:row>
      <xdr:rowOff>38100</xdr:rowOff>
    </xdr:to>
    <xdr:sp macro="" textlink="">
      <xdr:nvSpPr>
        <xdr:cNvPr id="1030" name="Teksti 6">
          <a:extLst>
            <a:ext uri="{FF2B5EF4-FFF2-40B4-BE49-F238E27FC236}">
              <a16:creationId xmlns:a16="http://schemas.microsoft.com/office/drawing/2014/main" id="{00000000-0008-0000-0000-000006040000}"/>
            </a:ext>
          </a:extLst>
        </xdr:cNvPr>
        <xdr:cNvSpPr txBox="1">
          <a:spLocks noChangeArrowheads="1"/>
        </xdr:cNvSpPr>
      </xdr:nvSpPr>
      <xdr:spPr bwMode="auto">
        <a:xfrm>
          <a:off x="6267450" y="49053750"/>
          <a:ext cx="0" cy="647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fi-FI" sz="1000" b="0" i="0" strike="noStrike">
              <a:solidFill>
                <a:srgbClr val="000000"/>
              </a:solidFill>
              <a:latin typeface="MS Sans Serif"/>
            </a:rPr>
            <a:t>Matka Tyrnävältä lentoasemalle laskutettu oman auton käytön mukaan, koska julkisia kulkuneuvoja ei ole Oulusta käytettävissä klo. 17.15 jälkeen.</a:t>
          </a:r>
        </a:p>
      </xdr:txBody>
    </xdr:sp>
    <xdr:clientData/>
  </xdr:twoCellAnchor>
  <xdr:twoCellAnchor>
    <xdr:from>
      <xdr:col>1</xdr:col>
      <xdr:colOff>44997</xdr:colOff>
      <xdr:row>0</xdr:row>
      <xdr:rowOff>19050</xdr:rowOff>
    </xdr:from>
    <xdr:to>
      <xdr:col>3</xdr:col>
      <xdr:colOff>10839</xdr:colOff>
      <xdr:row>2</xdr:row>
      <xdr:rowOff>171450</xdr:rowOff>
    </xdr:to>
    <xdr:pic>
      <xdr:nvPicPr>
        <xdr:cNvPr id="1139" name="Picture 78" descr="http://www.tikkakoskentikka.fi/@Bin/122131/tikkalogo.jpeg">
          <a:extLst>
            <a:ext uri="{FF2B5EF4-FFF2-40B4-BE49-F238E27FC236}">
              <a16:creationId xmlns:a16="http://schemas.microsoft.com/office/drawing/2014/main" id="{00000000-0008-0000-0000-00007304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45047" y="19050"/>
          <a:ext cx="403992" cy="7810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9</xdr:row>
          <xdr:rowOff>160020</xdr:rowOff>
        </xdr:from>
        <xdr:to>
          <xdr:col>2</xdr:col>
          <xdr:colOff>7620</xdr:colOff>
          <xdr:row>11</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8</xdr:col>
          <xdr:colOff>0</xdr:colOff>
          <xdr:row>24</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8</xdr:col>
          <xdr:colOff>0</xdr:colOff>
          <xdr:row>25</xdr:row>
          <xdr:rowOff>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8</xdr:col>
          <xdr:colOff>0</xdr:colOff>
          <xdr:row>26</xdr:row>
          <xdr:rowOff>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showGridLines="0" showZeros="0" tabSelected="1" workbookViewId="0">
      <selection activeCell="K15" sqref="K15:M20"/>
    </sheetView>
  </sheetViews>
  <sheetFormatPr defaultColWidth="9.33203125" defaultRowHeight="13.2" x14ac:dyDescent="0.25"/>
  <cols>
    <col min="1" max="1" width="7" customWidth="1"/>
    <col min="2" max="3" width="3.77734375" customWidth="1"/>
    <col min="4" max="4" width="6.44140625" customWidth="1"/>
    <col min="5" max="5" width="0" hidden="1" customWidth="1"/>
    <col min="6" max="6" width="6.44140625" customWidth="1"/>
    <col min="7" max="7" width="30.6640625" customWidth="1"/>
    <col min="8" max="8" width="16.109375" customWidth="1"/>
    <col min="9" max="11" width="4.109375" customWidth="1"/>
    <col min="12" max="12" width="6.77734375" customWidth="1"/>
    <col min="13" max="13" width="4.109375" customWidth="1"/>
    <col min="14" max="14" width="11.33203125" customWidth="1"/>
    <col min="15" max="15" width="9.33203125" style="1"/>
    <col min="16" max="21" width="8.88671875" customWidth="1"/>
    <col min="22" max="16384" width="9.33203125" style="1"/>
  </cols>
  <sheetData>
    <row r="1" spans="1:14" ht="36" customHeight="1" thickBot="1" x14ac:dyDescent="0.35">
      <c r="D1" s="58" t="s">
        <v>245</v>
      </c>
      <c r="G1" s="51"/>
      <c r="H1" s="40" t="s">
        <v>0</v>
      </c>
      <c r="I1" s="39"/>
      <c r="J1" s="39"/>
      <c r="K1" s="39"/>
      <c r="L1" s="39"/>
      <c r="M1" s="39"/>
      <c r="N1" s="39"/>
    </row>
    <row r="2" spans="1:14" ht="13.5" customHeight="1" thickTop="1" x14ac:dyDescent="0.25">
      <c r="A2" s="1"/>
      <c r="C2" s="52"/>
      <c r="D2" s="52"/>
      <c r="E2" s="52"/>
      <c r="F2" s="53"/>
      <c r="G2" s="57" t="s">
        <v>1</v>
      </c>
      <c r="H2" s="65" t="s">
        <v>2</v>
      </c>
      <c r="I2" s="66"/>
      <c r="J2" s="66"/>
      <c r="K2" s="67"/>
      <c r="L2" s="65" t="s">
        <v>3</v>
      </c>
      <c r="M2" s="66"/>
      <c r="N2" s="68"/>
    </row>
    <row r="3" spans="1:14" ht="15" customHeight="1" thickBot="1" x14ac:dyDescent="0.35">
      <c r="A3" s="1"/>
      <c r="B3" s="14"/>
      <c r="C3" s="54"/>
      <c r="D3" s="54"/>
      <c r="E3" s="55"/>
      <c r="F3" s="56"/>
      <c r="G3" s="46"/>
      <c r="H3" s="72"/>
      <c r="I3" s="73"/>
      <c r="J3" s="73"/>
      <c r="K3" s="74"/>
      <c r="L3" s="75"/>
      <c r="M3" s="76"/>
      <c r="N3" s="77"/>
    </row>
    <row r="4" spans="1:14" ht="12.45" customHeight="1" x14ac:dyDescent="0.25">
      <c r="A4" s="41"/>
      <c r="B4" s="66" t="s">
        <v>246</v>
      </c>
      <c r="C4" s="66"/>
      <c r="D4" s="66"/>
      <c r="E4" s="66"/>
      <c r="F4" s="66"/>
      <c r="G4" s="67"/>
      <c r="H4" s="69" t="s">
        <v>4</v>
      </c>
      <c r="I4" s="70"/>
      <c r="J4" s="70"/>
      <c r="K4" s="70"/>
      <c r="L4" s="70"/>
      <c r="M4" s="70"/>
      <c r="N4" s="85"/>
    </row>
    <row r="5" spans="1:14" ht="15" customHeight="1" x14ac:dyDescent="0.25">
      <c r="A5" s="41"/>
      <c r="B5" s="76"/>
      <c r="C5" s="76"/>
      <c r="D5" s="76"/>
      <c r="E5" s="76"/>
      <c r="F5" s="76"/>
      <c r="G5" s="82"/>
      <c r="H5" s="78"/>
      <c r="I5" s="79"/>
      <c r="J5" s="79"/>
      <c r="K5" s="79"/>
      <c r="L5" s="79"/>
      <c r="M5" s="79"/>
      <c r="N5" s="80"/>
    </row>
    <row r="6" spans="1:14" ht="12.45" customHeight="1" x14ac:dyDescent="0.25">
      <c r="A6" s="41"/>
      <c r="B6" s="70" t="s">
        <v>5</v>
      </c>
      <c r="C6" s="70"/>
      <c r="D6" s="70"/>
      <c r="E6" s="70"/>
      <c r="F6" s="70"/>
      <c r="G6" s="70"/>
      <c r="H6" s="70"/>
      <c r="I6" s="70"/>
      <c r="J6" s="70"/>
      <c r="K6" s="71"/>
      <c r="L6" s="89" t="s">
        <v>6</v>
      </c>
      <c r="M6" s="90"/>
      <c r="N6" s="91"/>
    </row>
    <row r="7" spans="1:14" ht="15" customHeight="1" x14ac:dyDescent="0.25">
      <c r="A7" s="41"/>
      <c r="B7" s="79"/>
      <c r="C7" s="79"/>
      <c r="D7" s="79"/>
      <c r="E7" s="79"/>
      <c r="F7" s="79"/>
      <c r="G7" s="79"/>
      <c r="H7" s="79"/>
      <c r="I7" s="79"/>
      <c r="J7" s="79"/>
      <c r="K7" s="81"/>
      <c r="L7" s="75"/>
      <c r="M7" s="76"/>
      <c r="N7" s="77"/>
    </row>
    <row r="8" spans="1:14" ht="12.45" customHeight="1" x14ac:dyDescent="0.25">
      <c r="A8" s="41"/>
      <c r="B8" s="70" t="s">
        <v>14</v>
      </c>
      <c r="C8" s="70"/>
      <c r="D8" s="70"/>
      <c r="E8" s="70"/>
      <c r="F8" s="70"/>
      <c r="G8" s="71"/>
      <c r="H8" s="69" t="s">
        <v>242</v>
      </c>
      <c r="I8" s="70"/>
      <c r="J8" s="70"/>
      <c r="K8" s="70"/>
      <c r="L8" s="70"/>
      <c r="M8" s="71"/>
      <c r="N8" s="15" t="s">
        <v>15</v>
      </c>
    </row>
    <row r="9" spans="1:14" ht="15" customHeight="1" x14ac:dyDescent="0.3">
      <c r="A9" s="41"/>
      <c r="B9" s="76"/>
      <c r="C9" s="76"/>
      <c r="D9" s="76"/>
      <c r="E9" s="76"/>
      <c r="F9" s="76"/>
      <c r="G9" s="82"/>
      <c r="H9" s="86"/>
      <c r="I9" s="87"/>
      <c r="J9" s="87"/>
      <c r="K9" s="87"/>
      <c r="L9" s="87"/>
      <c r="M9" s="88"/>
      <c r="N9" s="12"/>
    </row>
    <row r="10" spans="1:14" ht="12.45" customHeight="1" x14ac:dyDescent="0.25">
      <c r="A10" s="41"/>
      <c r="B10" s="70" t="s">
        <v>17</v>
      </c>
      <c r="C10" s="70"/>
      <c r="D10" s="70"/>
      <c r="E10" s="70"/>
      <c r="F10" s="71"/>
      <c r="G10" s="69" t="s">
        <v>13</v>
      </c>
      <c r="H10" s="70"/>
      <c r="I10" s="70"/>
      <c r="J10" s="70"/>
      <c r="K10" s="70"/>
      <c r="L10" s="70"/>
      <c r="M10" s="70"/>
      <c r="N10" s="85"/>
    </row>
    <row r="11" spans="1:14" ht="15" customHeight="1" thickBot="1" x14ac:dyDescent="0.3">
      <c r="A11" s="41"/>
      <c r="B11" s="36"/>
      <c r="C11" s="92"/>
      <c r="D11" s="92"/>
      <c r="E11" s="92"/>
      <c r="F11" s="93"/>
      <c r="G11" s="94"/>
      <c r="H11" s="95"/>
      <c r="I11" s="95"/>
      <c r="J11" s="95"/>
      <c r="K11" s="95"/>
      <c r="L11" s="95"/>
      <c r="M11" s="95"/>
      <c r="N11" s="96"/>
    </row>
    <row r="12" spans="1:14" ht="19.95" customHeight="1" thickBot="1" x14ac:dyDescent="0.3">
      <c r="A12" s="41"/>
      <c r="B12" s="37">
        <v>2020</v>
      </c>
      <c r="C12" s="27"/>
      <c r="D12" s="59" t="s">
        <v>16</v>
      </c>
      <c r="E12" s="60"/>
      <c r="F12" s="61"/>
      <c r="G12" s="62"/>
      <c r="H12" s="63"/>
      <c r="I12" s="63"/>
      <c r="J12" s="63"/>
      <c r="K12" s="63"/>
      <c r="L12" s="63"/>
      <c r="M12" s="63"/>
      <c r="N12" s="64"/>
    </row>
    <row r="13" spans="1:14" ht="90" x14ac:dyDescent="0.25">
      <c r="A13" s="41"/>
      <c r="B13" s="16" t="s">
        <v>7</v>
      </c>
      <c r="C13" s="16" t="s">
        <v>8</v>
      </c>
      <c r="D13" s="17" t="s">
        <v>9</v>
      </c>
      <c r="E13" s="18" t="s">
        <v>10</v>
      </c>
      <c r="F13" s="17" t="s">
        <v>11</v>
      </c>
      <c r="G13" s="97" t="s">
        <v>247</v>
      </c>
      <c r="H13" s="98"/>
      <c r="I13" s="19"/>
      <c r="J13" s="19"/>
      <c r="K13" s="19" t="s">
        <v>244</v>
      </c>
      <c r="L13" s="19" t="s">
        <v>243</v>
      </c>
      <c r="M13" s="19" t="s">
        <v>28</v>
      </c>
      <c r="N13" s="20" t="s">
        <v>12</v>
      </c>
    </row>
    <row r="14" spans="1:14" ht="22.95" customHeight="1" x14ac:dyDescent="0.25">
      <c r="A14" s="41"/>
      <c r="B14" s="38"/>
      <c r="C14" s="2"/>
      <c r="D14" s="4"/>
      <c r="E14" s="3"/>
      <c r="F14" s="4"/>
      <c r="G14" s="99"/>
      <c r="H14" s="100"/>
      <c r="I14" s="10"/>
      <c r="J14" s="10"/>
      <c r="K14" s="10"/>
      <c r="L14" s="2"/>
      <c r="M14" s="10"/>
      <c r="N14" s="5">
        <f>K14*80+L14*0.25+L14*M14*0.03</f>
        <v>0</v>
      </c>
    </row>
    <row r="15" spans="1:14" ht="22.95" customHeight="1" x14ac:dyDescent="0.25">
      <c r="A15" s="41"/>
      <c r="B15" s="38"/>
      <c r="C15" s="2"/>
      <c r="D15" s="4"/>
      <c r="E15" s="3"/>
      <c r="F15" s="4"/>
      <c r="G15" s="101"/>
      <c r="H15" s="102"/>
      <c r="I15" s="10"/>
      <c r="J15" s="10"/>
      <c r="K15" s="10"/>
      <c r="L15" s="2"/>
      <c r="M15" s="10"/>
      <c r="N15" s="5">
        <f t="shared" ref="N15:N26" si="0">K15*80+L15*0.25+L15*M15*0.03</f>
        <v>0</v>
      </c>
    </row>
    <row r="16" spans="1:14" ht="22.95" customHeight="1" x14ac:dyDescent="0.25">
      <c r="A16" s="41"/>
      <c r="B16" s="38"/>
      <c r="C16" s="2"/>
      <c r="D16" s="4"/>
      <c r="E16" s="3"/>
      <c r="F16" s="4"/>
      <c r="G16" s="101"/>
      <c r="H16" s="102"/>
      <c r="I16" s="10"/>
      <c r="J16" s="10"/>
      <c r="K16" s="10"/>
      <c r="L16" s="2"/>
      <c r="M16" s="10"/>
      <c r="N16" s="5">
        <f t="shared" si="0"/>
        <v>0</v>
      </c>
    </row>
    <row r="17" spans="1:14" ht="22.95" customHeight="1" x14ac:dyDescent="0.25">
      <c r="A17" s="41"/>
      <c r="B17" s="38"/>
      <c r="C17" s="2"/>
      <c r="D17" s="4"/>
      <c r="E17" s="3"/>
      <c r="F17" s="4"/>
      <c r="G17" s="101"/>
      <c r="H17" s="102"/>
      <c r="I17" s="10"/>
      <c r="J17" s="10"/>
      <c r="K17" s="10"/>
      <c r="L17" s="2"/>
      <c r="M17" s="10"/>
      <c r="N17" s="5">
        <f t="shared" si="0"/>
        <v>0</v>
      </c>
    </row>
    <row r="18" spans="1:14" ht="22.95" customHeight="1" x14ac:dyDescent="0.25">
      <c r="A18" s="41"/>
      <c r="B18" s="38"/>
      <c r="C18" s="2"/>
      <c r="D18" s="4"/>
      <c r="E18" s="3"/>
      <c r="F18" s="4"/>
      <c r="G18" s="101"/>
      <c r="H18" s="102"/>
      <c r="I18" s="10"/>
      <c r="J18" s="10"/>
      <c r="K18" s="10"/>
      <c r="L18" s="2"/>
      <c r="M18" s="2"/>
      <c r="N18" s="5">
        <f t="shared" si="0"/>
        <v>0</v>
      </c>
    </row>
    <row r="19" spans="1:14" ht="22.95" customHeight="1" x14ac:dyDescent="0.25">
      <c r="A19" s="41"/>
      <c r="B19" s="38"/>
      <c r="C19" s="2"/>
      <c r="D19" s="4"/>
      <c r="E19" s="3"/>
      <c r="F19" s="4"/>
      <c r="G19" s="101"/>
      <c r="H19" s="102"/>
      <c r="I19" s="10"/>
      <c r="J19" s="10"/>
      <c r="K19" s="10"/>
      <c r="L19" s="2"/>
      <c r="M19" s="2"/>
      <c r="N19" s="5">
        <f t="shared" si="0"/>
        <v>0</v>
      </c>
    </row>
    <row r="20" spans="1:14" ht="22.95" customHeight="1" x14ac:dyDescent="0.25">
      <c r="A20" s="41"/>
      <c r="B20" s="38"/>
      <c r="C20" s="2"/>
      <c r="D20" s="4"/>
      <c r="E20" s="3"/>
      <c r="F20" s="4"/>
      <c r="G20" s="101"/>
      <c r="H20" s="102"/>
      <c r="I20" s="10"/>
      <c r="J20" s="10"/>
      <c r="K20" s="10"/>
      <c r="L20" s="2"/>
      <c r="M20" s="2"/>
      <c r="N20" s="5">
        <f t="shared" si="0"/>
        <v>0</v>
      </c>
    </row>
    <row r="21" spans="1:14" ht="22.95" customHeight="1" x14ac:dyDescent="0.25">
      <c r="A21" s="41"/>
      <c r="B21" s="38"/>
      <c r="C21" s="2"/>
      <c r="D21" s="4"/>
      <c r="E21" s="3"/>
      <c r="F21" s="4"/>
      <c r="G21" s="101"/>
      <c r="H21" s="102"/>
      <c r="I21" s="10"/>
      <c r="J21" s="10"/>
      <c r="K21" s="10"/>
      <c r="L21" s="2"/>
      <c r="M21" s="2"/>
      <c r="N21" s="5">
        <f t="shared" si="0"/>
        <v>0</v>
      </c>
    </row>
    <row r="22" spans="1:14" ht="22.95" customHeight="1" x14ac:dyDescent="0.25">
      <c r="A22" s="41"/>
      <c r="B22" s="38"/>
      <c r="C22" s="2"/>
      <c r="D22" s="4"/>
      <c r="E22" s="3"/>
      <c r="F22" s="4"/>
      <c r="G22" s="101"/>
      <c r="H22" s="102"/>
      <c r="I22" s="10"/>
      <c r="J22" s="10"/>
      <c r="K22" s="10"/>
      <c r="L22" s="2"/>
      <c r="M22" s="2"/>
      <c r="N22" s="5">
        <f t="shared" si="0"/>
        <v>0</v>
      </c>
    </row>
    <row r="23" spans="1:14" ht="22.95" customHeight="1" x14ac:dyDescent="0.25">
      <c r="A23" s="41"/>
      <c r="B23" s="2"/>
      <c r="C23" s="2"/>
      <c r="D23" s="4"/>
      <c r="E23" s="3"/>
      <c r="F23" s="4"/>
      <c r="G23" s="101"/>
      <c r="H23" s="102"/>
      <c r="I23" s="10"/>
      <c r="J23" s="10"/>
      <c r="K23" s="10"/>
      <c r="L23" s="2"/>
      <c r="M23" s="2"/>
      <c r="N23" s="5">
        <f t="shared" si="0"/>
        <v>0</v>
      </c>
    </row>
    <row r="24" spans="1:14" ht="22.95" customHeight="1" x14ac:dyDescent="0.25">
      <c r="A24" s="41"/>
      <c r="B24" s="2"/>
      <c r="C24" s="2"/>
      <c r="D24" s="4"/>
      <c r="E24" s="3"/>
      <c r="F24" s="4"/>
      <c r="G24" s="101"/>
      <c r="H24" s="102"/>
      <c r="I24" s="10"/>
      <c r="J24" s="10"/>
      <c r="K24" s="10"/>
      <c r="L24" s="10"/>
      <c r="M24" s="2"/>
      <c r="N24" s="5">
        <f t="shared" si="0"/>
        <v>0</v>
      </c>
    </row>
    <row r="25" spans="1:14" ht="22.95" customHeight="1" x14ac:dyDescent="0.25">
      <c r="A25" s="41"/>
      <c r="B25" s="2"/>
      <c r="C25" s="2"/>
      <c r="D25" s="4"/>
      <c r="E25" s="3"/>
      <c r="F25" s="4"/>
      <c r="G25" s="101"/>
      <c r="H25" s="102"/>
      <c r="I25" s="10"/>
      <c r="J25" s="10"/>
      <c r="K25" s="10"/>
      <c r="L25" s="2"/>
      <c r="M25" s="2"/>
      <c r="N25" s="5">
        <f t="shared" si="0"/>
        <v>0</v>
      </c>
    </row>
    <row r="26" spans="1:14" ht="22.95" customHeight="1" thickBot="1" x14ac:dyDescent="0.3">
      <c r="A26" s="41"/>
      <c r="B26" s="6"/>
      <c r="C26" s="6"/>
      <c r="D26" s="7"/>
      <c r="E26" s="8"/>
      <c r="F26" s="7"/>
      <c r="G26" s="103"/>
      <c r="H26" s="104"/>
      <c r="I26" s="11"/>
      <c r="J26" s="11"/>
      <c r="K26" s="11"/>
      <c r="L26" s="6"/>
      <c r="M26" s="9"/>
      <c r="N26" s="5">
        <f t="shared" si="0"/>
        <v>0</v>
      </c>
    </row>
    <row r="27" spans="1:14" ht="19.95" customHeight="1" thickBot="1" x14ac:dyDescent="0.3">
      <c r="A27" s="41"/>
      <c r="B27" s="121" t="s">
        <v>19</v>
      </c>
      <c r="C27" s="121"/>
      <c r="D27" s="121"/>
      <c r="E27" s="121"/>
      <c r="F27" s="121"/>
      <c r="G27" s="121"/>
      <c r="H27" s="122"/>
      <c r="I27" s="122"/>
      <c r="J27" s="122"/>
      <c r="K27" s="123"/>
      <c r="L27" s="31">
        <f>SUM(L14:L26)</f>
        <v>0</v>
      </c>
      <c r="M27" s="47"/>
      <c r="N27" s="21"/>
    </row>
    <row r="28" spans="1:14" ht="22.95" customHeight="1" thickBot="1" x14ac:dyDescent="0.3">
      <c r="A28" s="41"/>
      <c r="B28" s="114"/>
      <c r="C28" s="114"/>
      <c r="D28" s="114"/>
      <c r="E28" s="114"/>
      <c r="F28" s="114"/>
      <c r="G28" s="22"/>
      <c r="H28" s="30"/>
      <c r="I28" s="83" t="s">
        <v>20</v>
      </c>
      <c r="J28" s="83"/>
      <c r="K28" s="83"/>
      <c r="L28" s="83"/>
      <c r="M28" s="84"/>
      <c r="N28" s="23">
        <f>SUM(N14:N26)</f>
        <v>0</v>
      </c>
    </row>
    <row r="29" spans="1:14" ht="12.6" customHeight="1" x14ac:dyDescent="0.25">
      <c r="A29" s="41"/>
      <c r="B29" s="105" t="s">
        <v>26</v>
      </c>
      <c r="C29" s="106"/>
      <c r="D29" s="106"/>
      <c r="E29" s="106"/>
      <c r="F29" s="107"/>
      <c r="G29" s="32" t="s">
        <v>21</v>
      </c>
      <c r="H29" s="32" t="s">
        <v>1</v>
      </c>
      <c r="I29" s="115"/>
      <c r="J29" s="116"/>
      <c r="K29" s="116"/>
      <c r="L29" s="116"/>
      <c r="M29" s="117"/>
      <c r="N29" s="49"/>
    </row>
    <row r="30" spans="1:14" ht="18" customHeight="1" thickBot="1" x14ac:dyDescent="0.3">
      <c r="A30" s="41"/>
      <c r="B30" s="124" t="s">
        <v>27</v>
      </c>
      <c r="C30" s="124"/>
      <c r="D30" s="124"/>
      <c r="E30" s="124"/>
      <c r="F30" s="125"/>
      <c r="G30" s="48"/>
      <c r="H30" s="45"/>
      <c r="I30" s="126" t="s">
        <v>18</v>
      </c>
      <c r="J30" s="127"/>
      <c r="K30" s="127"/>
      <c r="L30" s="127"/>
      <c r="M30" s="128"/>
      <c r="N30" s="33"/>
    </row>
    <row r="31" spans="1:14" customFormat="1" ht="30" customHeight="1" thickBot="1" x14ac:dyDescent="0.3">
      <c r="A31" s="42"/>
      <c r="B31" s="120"/>
      <c r="C31" s="120"/>
      <c r="D31" s="120"/>
      <c r="E31" s="120"/>
      <c r="F31" s="120"/>
      <c r="G31" s="120"/>
      <c r="H31" s="120"/>
      <c r="I31" s="118" t="s">
        <v>22</v>
      </c>
      <c r="J31" s="118"/>
      <c r="K31" s="118"/>
      <c r="L31" s="118"/>
      <c r="M31" s="119"/>
      <c r="N31" s="35">
        <f>N28-N30</f>
        <v>0</v>
      </c>
    </row>
    <row r="32" spans="1:14" customFormat="1" ht="13.95" customHeight="1" thickBot="1" x14ac:dyDescent="0.3">
      <c r="B32" s="29"/>
      <c r="C32" s="29"/>
      <c r="D32" s="29"/>
      <c r="E32" s="29"/>
      <c r="F32" s="29"/>
      <c r="G32" s="29"/>
      <c r="H32" s="29"/>
      <c r="I32" s="34"/>
      <c r="J32" s="34"/>
      <c r="K32" s="34"/>
      <c r="L32" s="34"/>
      <c r="M32" s="34"/>
      <c r="N32" s="43"/>
    </row>
    <row r="33" spans="1:14" customFormat="1" ht="12" customHeight="1" x14ac:dyDescent="0.25">
      <c r="A33" s="42"/>
      <c r="B33" s="66" t="s">
        <v>23</v>
      </c>
      <c r="C33" s="66"/>
      <c r="D33" s="66"/>
      <c r="E33" s="66"/>
      <c r="F33" s="66"/>
      <c r="G33" s="68"/>
      <c r="H33" s="111" t="s">
        <v>24</v>
      </c>
      <c r="I33" s="112"/>
      <c r="J33" s="112"/>
      <c r="K33" s="112"/>
      <c r="L33" s="112"/>
      <c r="M33" s="112"/>
      <c r="N33" s="113"/>
    </row>
    <row r="34" spans="1:14" customFormat="1" ht="22.95" customHeight="1" thickBot="1" x14ac:dyDescent="0.3">
      <c r="A34" s="42"/>
      <c r="B34" s="108"/>
      <c r="C34" s="108"/>
      <c r="D34" s="108"/>
      <c r="E34" s="108"/>
      <c r="F34" s="108"/>
      <c r="G34" s="108"/>
      <c r="H34" s="110"/>
      <c r="I34" s="108"/>
      <c r="J34" s="108"/>
      <c r="K34" s="108"/>
      <c r="L34" s="108"/>
      <c r="M34" s="108"/>
      <c r="N34" s="109"/>
    </row>
    <row r="35" spans="1:14" customFormat="1" ht="13.95" customHeight="1" thickBot="1" x14ac:dyDescent="0.3">
      <c r="B35" s="44"/>
      <c r="C35" s="28"/>
      <c r="D35" s="28"/>
      <c r="E35" s="28"/>
      <c r="F35" s="28"/>
      <c r="G35" s="28"/>
      <c r="H35" s="28"/>
      <c r="I35" s="28"/>
      <c r="J35" s="28"/>
      <c r="K35" s="28"/>
      <c r="L35" s="28"/>
      <c r="M35" s="28"/>
      <c r="N35" s="28"/>
    </row>
    <row r="36" spans="1:14" customFormat="1" x14ac:dyDescent="0.25">
      <c r="A36" s="42"/>
      <c r="B36" s="66" t="s">
        <v>25</v>
      </c>
      <c r="C36" s="66"/>
      <c r="D36" s="66"/>
      <c r="E36" s="66"/>
      <c r="F36" s="66"/>
      <c r="G36" s="66"/>
      <c r="H36" s="66"/>
      <c r="I36" s="66"/>
      <c r="J36" s="66"/>
      <c r="K36" s="66"/>
      <c r="L36" s="66"/>
      <c r="M36" s="66"/>
      <c r="N36" s="68"/>
    </row>
    <row r="37" spans="1:14" ht="22.95" customHeight="1" thickBot="1" x14ac:dyDescent="0.3">
      <c r="A37" s="42"/>
      <c r="B37" s="108"/>
      <c r="C37" s="108"/>
      <c r="D37" s="108"/>
      <c r="E37" s="108"/>
      <c r="F37" s="108"/>
      <c r="G37" s="108"/>
      <c r="H37" s="108"/>
      <c r="I37" s="108"/>
      <c r="J37" s="108"/>
      <c r="K37" s="108"/>
      <c r="L37" s="108"/>
      <c r="M37" s="108"/>
      <c r="N37" s="109"/>
    </row>
    <row r="38" spans="1:14" x14ac:dyDescent="0.25">
      <c r="B38" s="13"/>
      <c r="C38" s="13"/>
      <c r="D38" s="13"/>
      <c r="E38" s="13"/>
      <c r="F38" s="13"/>
      <c r="G38" s="13"/>
      <c r="H38" s="13"/>
      <c r="I38" s="13"/>
      <c r="J38" s="13"/>
      <c r="K38" s="13"/>
      <c r="L38" s="13"/>
      <c r="M38" s="13"/>
      <c r="N38" s="13"/>
    </row>
    <row r="39" spans="1:14" x14ac:dyDescent="0.25">
      <c r="B39" s="26"/>
      <c r="C39" s="13"/>
      <c r="D39" s="13"/>
      <c r="E39" s="13"/>
      <c r="F39" s="13"/>
      <c r="G39" s="13"/>
      <c r="H39" s="13"/>
      <c r="I39" s="13"/>
      <c r="J39" s="13"/>
      <c r="K39" s="13"/>
      <c r="L39" s="13"/>
      <c r="M39" s="13"/>
      <c r="N39" s="13"/>
    </row>
    <row r="40" spans="1:14" x14ac:dyDescent="0.25">
      <c r="B40" s="13"/>
      <c r="C40" s="13"/>
      <c r="D40" s="13"/>
      <c r="E40" s="13"/>
      <c r="F40" s="13"/>
      <c r="G40" s="13"/>
      <c r="H40" s="13"/>
      <c r="I40" s="13"/>
      <c r="J40" s="13"/>
      <c r="K40" s="13"/>
      <c r="L40" s="13"/>
      <c r="M40" s="13"/>
      <c r="N40" s="13"/>
    </row>
    <row r="41" spans="1:14" x14ac:dyDescent="0.25">
      <c r="B41" s="26"/>
      <c r="C41" s="13"/>
      <c r="D41" s="13"/>
      <c r="E41" s="13"/>
      <c r="F41" s="13"/>
      <c r="G41" s="13"/>
      <c r="H41" s="24"/>
      <c r="I41" s="25"/>
      <c r="J41" s="13"/>
      <c r="K41" s="13"/>
      <c r="L41" s="13"/>
      <c r="M41" s="13"/>
      <c r="N41" s="13"/>
    </row>
  </sheetData>
  <mergeCells count="53">
    <mergeCell ref="G16:H16"/>
    <mergeCell ref="G17:H17"/>
    <mergeCell ref="G18:H18"/>
    <mergeCell ref="B33:G33"/>
    <mergeCell ref="H33:N33"/>
    <mergeCell ref="B28:F28"/>
    <mergeCell ref="I29:M29"/>
    <mergeCell ref="I31:M31"/>
    <mergeCell ref="B31:H31"/>
    <mergeCell ref="G19:H19"/>
    <mergeCell ref="G20:H20"/>
    <mergeCell ref="G21:H21"/>
    <mergeCell ref="B27:K27"/>
    <mergeCell ref="B30:F30"/>
    <mergeCell ref="I30:M30"/>
    <mergeCell ref="G22:H22"/>
    <mergeCell ref="B37:G37"/>
    <mergeCell ref="H37:N37"/>
    <mergeCell ref="H34:N34"/>
    <mergeCell ref="B34:G34"/>
    <mergeCell ref="B36:G36"/>
    <mergeCell ref="H36:N36"/>
    <mergeCell ref="G23:H23"/>
    <mergeCell ref="G24:H24"/>
    <mergeCell ref="G25:H25"/>
    <mergeCell ref="G26:H26"/>
    <mergeCell ref="B29:F29"/>
    <mergeCell ref="I28:M28"/>
    <mergeCell ref="B4:G4"/>
    <mergeCell ref="H4:N4"/>
    <mergeCell ref="H9:M9"/>
    <mergeCell ref="L6:N6"/>
    <mergeCell ref="L7:N7"/>
    <mergeCell ref="B6:K6"/>
    <mergeCell ref="B8:G8"/>
    <mergeCell ref="B9:G9"/>
    <mergeCell ref="C11:F11"/>
    <mergeCell ref="B10:F10"/>
    <mergeCell ref="G10:N10"/>
    <mergeCell ref="G11:N11"/>
    <mergeCell ref="G13:H13"/>
    <mergeCell ref="G14:H14"/>
    <mergeCell ref="G15:H15"/>
    <mergeCell ref="D12:F12"/>
    <mergeCell ref="G12:N12"/>
    <mergeCell ref="H2:K2"/>
    <mergeCell ref="L2:N2"/>
    <mergeCell ref="H8:M8"/>
    <mergeCell ref="H3:K3"/>
    <mergeCell ref="L3:N3"/>
    <mergeCell ref="H5:N5"/>
    <mergeCell ref="B7:K7"/>
    <mergeCell ref="B5:G5"/>
  </mergeCells>
  <phoneticPr fontId="2" type="noConversion"/>
  <printOptions gridLinesSet="0"/>
  <pageMargins left="0.23622047244094491" right="0.23622047244094491" top="0" bottom="0" header="0" footer="0"/>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xdr:col>
                    <xdr:colOff>30480</xdr:colOff>
                    <xdr:row>9</xdr:row>
                    <xdr:rowOff>160020</xdr:rowOff>
                  </from>
                  <to>
                    <xdr:col>2</xdr:col>
                    <xdr:colOff>7620</xdr:colOff>
                    <xdr:row>11</xdr:row>
                    <xdr:rowOff>22860</xdr:rowOff>
                  </to>
                </anchor>
              </controlPr>
            </control>
          </mc:Choice>
        </mc:AlternateContent>
        <mc:AlternateContent xmlns:mc="http://schemas.openxmlformats.org/markup-compatibility/2006">
          <mc:Choice Requires="x14">
            <control shapeId="1091" r:id="rId5" name="Drop Down 67">
              <controlPr defaultSize="0" autoLine="0" autoPict="0">
                <anchor moveWithCells="1">
                  <from>
                    <xdr:col>6</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1092" r:id="rId6" name="Drop Down 68">
              <controlPr defaultSize="0" autoLine="0" autoPict="0">
                <anchor moveWithCells="1">
                  <from>
                    <xdr:col>6</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93" r:id="rId7" name="Drop Down 69">
              <controlPr defaultSize="0" autoLine="0" autoPict="0">
                <anchor moveWithCells="1">
                  <from>
                    <xdr:col>6</xdr:col>
                    <xdr:colOff>0</xdr:colOff>
                    <xdr:row>25</xdr:row>
                    <xdr:rowOff>0</xdr:rowOff>
                  </from>
                  <to>
                    <xdr:col>8</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3"/>
  <sheetViews>
    <sheetView workbookViewId="0">
      <selection activeCell="D12" sqref="D12"/>
    </sheetView>
  </sheetViews>
  <sheetFormatPr defaultRowHeight="13.2" x14ac:dyDescent="0.25"/>
  <cols>
    <col min="1" max="2" width="28.6640625" customWidth="1"/>
  </cols>
  <sheetData>
    <row r="1" spans="1:4" x14ac:dyDescent="0.25">
      <c r="A1" t="s">
        <v>241</v>
      </c>
      <c r="C1">
        <v>1</v>
      </c>
      <c r="D1">
        <f t="shared" ref="D1:D7" si="0">INDEX(B:B,C1)</f>
        <v>0</v>
      </c>
    </row>
    <row r="2" spans="1:4" ht="12.75" customHeight="1" x14ac:dyDescent="0.25">
      <c r="A2" s="50" t="s">
        <v>29</v>
      </c>
      <c r="B2" s="50">
        <v>57</v>
      </c>
      <c r="C2">
        <v>1</v>
      </c>
      <c r="D2">
        <f t="shared" si="0"/>
        <v>0</v>
      </c>
    </row>
    <row r="3" spans="1:4" ht="13.5" customHeight="1" x14ac:dyDescent="0.25">
      <c r="A3" s="50" t="s">
        <v>30</v>
      </c>
      <c r="B3" s="50">
        <v>65</v>
      </c>
      <c r="C3">
        <v>1</v>
      </c>
      <c r="D3">
        <f t="shared" si="0"/>
        <v>0</v>
      </c>
    </row>
    <row r="4" spans="1:4" ht="12" customHeight="1" x14ac:dyDescent="0.25">
      <c r="A4" s="50" t="s">
        <v>31</v>
      </c>
      <c r="B4" s="50">
        <v>45</v>
      </c>
      <c r="C4">
        <v>1</v>
      </c>
      <c r="D4">
        <f t="shared" si="0"/>
        <v>0</v>
      </c>
    </row>
    <row r="5" spans="1:4" x14ac:dyDescent="0.25">
      <c r="A5" s="50" t="s">
        <v>32</v>
      </c>
      <c r="B5" s="50">
        <v>55</v>
      </c>
      <c r="C5">
        <v>1</v>
      </c>
      <c r="D5">
        <f t="shared" si="0"/>
        <v>0</v>
      </c>
    </row>
    <row r="6" spans="1:4" x14ac:dyDescent="0.25">
      <c r="A6" s="50" t="s">
        <v>33</v>
      </c>
      <c r="B6" s="50">
        <v>66</v>
      </c>
      <c r="C6">
        <v>1</v>
      </c>
      <c r="D6">
        <f t="shared" si="0"/>
        <v>0</v>
      </c>
    </row>
    <row r="7" spans="1:4" x14ac:dyDescent="0.25">
      <c r="A7" s="50" t="s">
        <v>34</v>
      </c>
      <c r="B7" s="50">
        <v>59</v>
      </c>
      <c r="C7">
        <v>1</v>
      </c>
      <c r="D7">
        <f t="shared" si="0"/>
        <v>0</v>
      </c>
    </row>
    <row r="8" spans="1:4" x14ac:dyDescent="0.25">
      <c r="A8" s="50" t="s">
        <v>35</v>
      </c>
      <c r="B8" s="50">
        <v>84</v>
      </c>
    </row>
    <row r="9" spans="1:4" ht="14.25" customHeight="1" x14ac:dyDescent="0.25">
      <c r="A9" s="50" t="s">
        <v>36</v>
      </c>
      <c r="B9" s="50">
        <v>74</v>
      </c>
    </row>
    <row r="10" spans="1:4" x14ac:dyDescent="0.25">
      <c r="A10" s="50" t="s">
        <v>37</v>
      </c>
      <c r="B10" s="50">
        <v>63</v>
      </c>
    </row>
    <row r="11" spans="1:4" x14ac:dyDescent="0.25">
      <c r="A11" s="50" t="s">
        <v>38</v>
      </c>
      <c r="B11" s="50">
        <v>43</v>
      </c>
    </row>
    <row r="12" spans="1:4" x14ac:dyDescent="0.25">
      <c r="A12" s="50" t="s">
        <v>39</v>
      </c>
      <c r="B12" s="50">
        <v>47</v>
      </c>
    </row>
    <row r="13" spans="1:4" x14ac:dyDescent="0.25">
      <c r="A13" s="50" t="s">
        <v>40</v>
      </c>
      <c r="B13" s="50">
        <v>49</v>
      </c>
    </row>
    <row r="14" spans="1:4" x14ac:dyDescent="0.25">
      <c r="A14" s="50" t="s">
        <v>41</v>
      </c>
      <c r="B14" s="50">
        <v>62</v>
      </c>
    </row>
    <row r="15" spans="1:4" x14ac:dyDescent="0.25">
      <c r="A15" s="50" t="s">
        <v>42</v>
      </c>
      <c r="B15" s="50">
        <v>65</v>
      </c>
    </row>
    <row r="16" spans="1:4" x14ac:dyDescent="0.25">
      <c r="A16" s="50" t="s">
        <v>43</v>
      </c>
      <c r="B16" s="50">
        <v>56</v>
      </c>
    </row>
    <row r="17" spans="1:2" x14ac:dyDescent="0.25">
      <c r="A17" s="50" t="s">
        <v>44</v>
      </c>
      <c r="B17" s="50">
        <v>60</v>
      </c>
    </row>
    <row r="18" spans="1:2" x14ac:dyDescent="0.25">
      <c r="A18" s="50" t="s">
        <v>45</v>
      </c>
      <c r="B18" s="50">
        <v>65</v>
      </c>
    </row>
    <row r="19" spans="1:2" x14ac:dyDescent="0.25">
      <c r="A19" s="50" t="s">
        <v>46</v>
      </c>
      <c r="B19" s="50">
        <v>42</v>
      </c>
    </row>
    <row r="20" spans="1:2" x14ac:dyDescent="0.25">
      <c r="A20" s="50" t="s">
        <v>47</v>
      </c>
      <c r="B20" s="50">
        <v>59</v>
      </c>
    </row>
    <row r="21" spans="1:2" x14ac:dyDescent="0.25">
      <c r="A21" s="50" t="s">
        <v>48</v>
      </c>
      <c r="B21" s="50">
        <v>61</v>
      </c>
    </row>
    <row r="22" spans="1:2" x14ac:dyDescent="0.25">
      <c r="A22" s="50" t="s">
        <v>49</v>
      </c>
      <c r="B22" s="50">
        <v>35</v>
      </c>
    </row>
    <row r="23" spans="1:2" x14ac:dyDescent="0.25">
      <c r="A23" s="50" t="s">
        <v>50</v>
      </c>
      <c r="B23" s="50">
        <v>43</v>
      </c>
    </row>
    <row r="24" spans="1:2" x14ac:dyDescent="0.25">
      <c r="A24" s="50" t="s">
        <v>51</v>
      </c>
      <c r="B24" s="50">
        <v>59</v>
      </c>
    </row>
    <row r="25" spans="1:2" x14ac:dyDescent="0.25">
      <c r="A25" s="50" t="s">
        <v>52</v>
      </c>
      <c r="B25" s="50">
        <v>34</v>
      </c>
    </row>
    <row r="26" spans="1:2" x14ac:dyDescent="0.25">
      <c r="A26" s="50" t="s">
        <v>53</v>
      </c>
      <c r="B26" s="50">
        <v>29</v>
      </c>
    </row>
    <row r="27" spans="1:2" x14ac:dyDescent="0.25">
      <c r="A27" s="50" t="s">
        <v>54</v>
      </c>
      <c r="B27" s="50">
        <v>48</v>
      </c>
    </row>
    <row r="28" spans="1:2" x14ac:dyDescent="0.25">
      <c r="A28" s="50" t="s">
        <v>55</v>
      </c>
      <c r="B28" s="50">
        <v>40</v>
      </c>
    </row>
    <row r="29" spans="1:2" x14ac:dyDescent="0.25">
      <c r="A29" s="50" t="s">
        <v>56</v>
      </c>
      <c r="B29" s="50">
        <v>61</v>
      </c>
    </row>
    <row r="30" spans="1:2" x14ac:dyDescent="0.25">
      <c r="A30" s="50" t="s">
        <v>57</v>
      </c>
      <c r="B30" s="50">
        <v>69</v>
      </c>
    </row>
    <row r="31" spans="1:2" x14ac:dyDescent="0.25">
      <c r="A31" s="50" t="s">
        <v>58</v>
      </c>
      <c r="B31" s="50">
        <v>75</v>
      </c>
    </row>
    <row r="32" spans="1:2" x14ac:dyDescent="0.25">
      <c r="A32" s="50" t="s">
        <v>59</v>
      </c>
      <c r="B32" s="50">
        <v>40</v>
      </c>
    </row>
    <row r="33" spans="1:2" x14ac:dyDescent="0.25">
      <c r="A33" s="50" t="s">
        <v>60</v>
      </c>
      <c r="B33" s="50">
        <v>50</v>
      </c>
    </row>
    <row r="34" spans="1:2" x14ac:dyDescent="0.25">
      <c r="A34" s="50" t="s">
        <v>61</v>
      </c>
      <c r="B34" s="50">
        <v>35</v>
      </c>
    </row>
    <row r="35" spans="1:2" x14ac:dyDescent="0.25">
      <c r="A35" s="50" t="s">
        <v>62</v>
      </c>
      <c r="B35" s="50">
        <v>34</v>
      </c>
    </row>
    <row r="36" spans="1:2" x14ac:dyDescent="0.25">
      <c r="A36" s="50" t="s">
        <v>63</v>
      </c>
      <c r="B36" s="50">
        <v>55</v>
      </c>
    </row>
    <row r="37" spans="1:2" x14ac:dyDescent="0.25">
      <c r="A37" s="50" t="s">
        <v>64</v>
      </c>
      <c r="B37" s="50">
        <v>61</v>
      </c>
    </row>
    <row r="38" spans="1:2" x14ac:dyDescent="0.25">
      <c r="A38" s="50" t="s">
        <v>65</v>
      </c>
      <c r="B38" s="50">
        <v>46</v>
      </c>
    </row>
    <row r="39" spans="1:2" x14ac:dyDescent="0.25">
      <c r="A39" s="50" t="s">
        <v>66</v>
      </c>
      <c r="B39" s="50">
        <v>47</v>
      </c>
    </row>
    <row r="40" spans="1:2" x14ac:dyDescent="0.25">
      <c r="A40" s="50" t="s">
        <v>67</v>
      </c>
      <c r="B40" s="50">
        <v>48</v>
      </c>
    </row>
    <row r="41" spans="1:2" x14ac:dyDescent="0.25">
      <c r="A41" s="50" t="s">
        <v>68</v>
      </c>
      <c r="B41" s="50">
        <v>52</v>
      </c>
    </row>
    <row r="42" spans="1:2" x14ac:dyDescent="0.25">
      <c r="A42" s="50" t="s">
        <v>69</v>
      </c>
      <c r="B42" s="50">
        <v>47</v>
      </c>
    </row>
    <row r="43" spans="1:2" x14ac:dyDescent="0.25">
      <c r="A43" s="50" t="s">
        <v>70</v>
      </c>
      <c r="B43" s="50">
        <v>53</v>
      </c>
    </row>
    <row r="44" spans="1:2" x14ac:dyDescent="0.25">
      <c r="A44" s="50" t="s">
        <v>71</v>
      </c>
      <c r="B44" s="50">
        <v>44</v>
      </c>
    </row>
    <row r="45" spans="1:2" x14ac:dyDescent="0.25">
      <c r="A45" s="50" t="s">
        <v>72</v>
      </c>
      <c r="B45" s="50">
        <v>30</v>
      </c>
    </row>
    <row r="46" spans="1:2" x14ac:dyDescent="0.25">
      <c r="A46" s="50" t="s">
        <v>73</v>
      </c>
      <c r="B46" s="50">
        <v>65</v>
      </c>
    </row>
    <row r="47" spans="1:2" x14ac:dyDescent="0.25">
      <c r="A47" s="50" t="s">
        <v>74</v>
      </c>
      <c r="B47" s="50">
        <v>53</v>
      </c>
    </row>
    <row r="48" spans="1:2" x14ac:dyDescent="0.25">
      <c r="A48" s="50" t="s">
        <v>75</v>
      </c>
      <c r="B48" s="50">
        <v>36</v>
      </c>
    </row>
    <row r="49" spans="1:2" x14ac:dyDescent="0.25">
      <c r="A49" s="50" t="s">
        <v>76</v>
      </c>
      <c r="B49" s="50">
        <v>44</v>
      </c>
    </row>
    <row r="50" spans="1:2" x14ac:dyDescent="0.25">
      <c r="A50" s="50" t="s">
        <v>77</v>
      </c>
      <c r="B50" s="50">
        <v>53</v>
      </c>
    </row>
    <row r="51" spans="1:2" x14ac:dyDescent="0.25">
      <c r="A51" s="50" t="s">
        <v>78</v>
      </c>
      <c r="B51" s="50">
        <v>53</v>
      </c>
    </row>
    <row r="52" spans="1:2" x14ac:dyDescent="0.25">
      <c r="A52" s="50" t="s">
        <v>79</v>
      </c>
      <c r="B52" s="50">
        <v>73</v>
      </c>
    </row>
    <row r="53" spans="1:2" x14ac:dyDescent="0.25">
      <c r="A53" s="50" t="s">
        <v>80</v>
      </c>
      <c r="B53" s="50">
        <v>36</v>
      </c>
    </row>
    <row r="54" spans="1:2" x14ac:dyDescent="0.25">
      <c r="A54" s="50" t="s">
        <v>81</v>
      </c>
      <c r="B54" s="50">
        <v>49</v>
      </c>
    </row>
    <row r="55" spans="1:2" x14ac:dyDescent="0.25">
      <c r="A55" s="50" t="s">
        <v>82</v>
      </c>
      <c r="B55" s="50">
        <v>47</v>
      </c>
    </row>
    <row r="56" spans="1:2" x14ac:dyDescent="0.25">
      <c r="A56" s="50" t="s">
        <v>83</v>
      </c>
      <c r="B56" s="50">
        <v>53</v>
      </c>
    </row>
    <row r="57" spans="1:2" x14ac:dyDescent="0.25">
      <c r="A57" s="50" t="s">
        <v>84</v>
      </c>
      <c r="B57" s="50">
        <v>53</v>
      </c>
    </row>
    <row r="58" spans="1:2" x14ac:dyDescent="0.25">
      <c r="A58" s="50" t="s">
        <v>85</v>
      </c>
      <c r="B58" s="50">
        <v>50</v>
      </c>
    </row>
    <row r="59" spans="1:2" x14ac:dyDescent="0.25">
      <c r="A59" s="50" t="s">
        <v>86</v>
      </c>
      <c r="B59" s="50">
        <v>38</v>
      </c>
    </row>
    <row r="60" spans="1:2" x14ac:dyDescent="0.25">
      <c r="A60" s="50" t="s">
        <v>87</v>
      </c>
      <c r="B60" s="50">
        <v>44</v>
      </c>
    </row>
    <row r="61" spans="1:2" x14ac:dyDescent="0.25">
      <c r="A61" s="50" t="s">
        <v>88</v>
      </c>
      <c r="B61" s="50">
        <v>35</v>
      </c>
    </row>
    <row r="62" spans="1:2" x14ac:dyDescent="0.25">
      <c r="A62" s="50" t="s">
        <v>89</v>
      </c>
      <c r="B62" s="50">
        <v>36</v>
      </c>
    </row>
    <row r="63" spans="1:2" x14ac:dyDescent="0.25">
      <c r="A63" s="50" t="s">
        <v>90</v>
      </c>
      <c r="B63" s="50">
        <v>46</v>
      </c>
    </row>
    <row r="64" spans="1:2" x14ac:dyDescent="0.25">
      <c r="A64" s="50" t="s">
        <v>91</v>
      </c>
      <c r="B64" s="50">
        <v>38</v>
      </c>
    </row>
    <row r="65" spans="1:2" x14ac:dyDescent="0.25">
      <c r="A65" s="50" t="s">
        <v>92</v>
      </c>
      <c r="B65" s="50">
        <v>52</v>
      </c>
    </row>
    <row r="66" spans="1:2" x14ac:dyDescent="0.25">
      <c r="A66" s="50" t="s">
        <v>93</v>
      </c>
      <c r="B66" s="50">
        <v>44</v>
      </c>
    </row>
    <row r="67" spans="1:2" x14ac:dyDescent="0.25">
      <c r="A67" s="50" t="s">
        <v>94</v>
      </c>
      <c r="B67" s="50">
        <v>55</v>
      </c>
    </row>
    <row r="68" spans="1:2" x14ac:dyDescent="0.25">
      <c r="A68" s="50" t="s">
        <v>95</v>
      </c>
      <c r="B68" s="50">
        <v>50</v>
      </c>
    </row>
    <row r="69" spans="1:2" x14ac:dyDescent="0.25">
      <c r="A69" s="50" t="s">
        <v>96</v>
      </c>
      <c r="B69" s="50">
        <v>64</v>
      </c>
    </row>
    <row r="70" spans="1:2" x14ac:dyDescent="0.25">
      <c r="A70" s="50" t="s">
        <v>97</v>
      </c>
      <c r="B70" s="50">
        <v>59</v>
      </c>
    </row>
    <row r="71" spans="1:2" x14ac:dyDescent="0.25">
      <c r="A71" s="50" t="s">
        <v>98</v>
      </c>
      <c r="B71" s="50">
        <v>63</v>
      </c>
    </row>
    <row r="72" spans="1:2" x14ac:dyDescent="0.25">
      <c r="A72" s="50" t="s">
        <v>99</v>
      </c>
      <c r="B72" s="50">
        <v>67</v>
      </c>
    </row>
    <row r="73" spans="1:2" x14ac:dyDescent="0.25">
      <c r="A73" s="50" t="s">
        <v>100</v>
      </c>
      <c r="B73" s="50">
        <v>67</v>
      </c>
    </row>
    <row r="74" spans="1:2" x14ac:dyDescent="0.25">
      <c r="A74" s="50" t="s">
        <v>101</v>
      </c>
      <c r="B74" s="50">
        <v>40</v>
      </c>
    </row>
    <row r="75" spans="1:2" x14ac:dyDescent="0.25">
      <c r="A75" s="50" t="s">
        <v>102</v>
      </c>
      <c r="B75" s="50">
        <v>61</v>
      </c>
    </row>
    <row r="76" spans="1:2" x14ac:dyDescent="0.25">
      <c r="A76" s="50" t="s">
        <v>103</v>
      </c>
      <c r="B76" s="50">
        <v>51</v>
      </c>
    </row>
    <row r="77" spans="1:2" x14ac:dyDescent="0.25">
      <c r="A77" s="50" t="s">
        <v>104</v>
      </c>
      <c r="B77" s="50">
        <v>83</v>
      </c>
    </row>
    <row r="78" spans="1:2" x14ac:dyDescent="0.25">
      <c r="A78" s="50" t="s">
        <v>105</v>
      </c>
      <c r="B78" s="50">
        <v>48</v>
      </c>
    </row>
    <row r="79" spans="1:2" x14ac:dyDescent="0.25">
      <c r="A79" s="50" t="s">
        <v>106</v>
      </c>
      <c r="B79" s="50">
        <v>69</v>
      </c>
    </row>
    <row r="80" spans="1:2" x14ac:dyDescent="0.25">
      <c r="A80" s="50" t="s">
        <v>107</v>
      </c>
      <c r="B80" s="50">
        <v>57</v>
      </c>
    </row>
    <row r="81" spans="1:2" x14ac:dyDescent="0.25">
      <c r="A81" s="50" t="s">
        <v>108</v>
      </c>
      <c r="B81" s="50">
        <v>46</v>
      </c>
    </row>
    <row r="82" spans="1:2" x14ac:dyDescent="0.25">
      <c r="A82" s="50" t="s">
        <v>109</v>
      </c>
      <c r="B82" s="50">
        <v>68</v>
      </c>
    </row>
    <row r="83" spans="1:2" x14ac:dyDescent="0.25">
      <c r="A83" s="50" t="s">
        <v>110</v>
      </c>
      <c r="B83" s="50">
        <v>60</v>
      </c>
    </row>
    <row r="84" spans="1:2" x14ac:dyDescent="0.25">
      <c r="A84" s="50" t="s">
        <v>111</v>
      </c>
      <c r="B84" s="50">
        <v>40</v>
      </c>
    </row>
    <row r="85" spans="1:2" x14ac:dyDescent="0.25">
      <c r="A85" s="50" t="s">
        <v>112</v>
      </c>
      <c r="B85" s="50">
        <v>63</v>
      </c>
    </row>
    <row r="86" spans="1:2" x14ac:dyDescent="0.25">
      <c r="A86" s="50" t="s">
        <v>113</v>
      </c>
      <c r="B86" s="50">
        <v>50</v>
      </c>
    </row>
    <row r="87" spans="1:2" x14ac:dyDescent="0.25">
      <c r="A87" s="50" t="s">
        <v>114</v>
      </c>
      <c r="B87" s="50">
        <v>39</v>
      </c>
    </row>
    <row r="88" spans="1:2" x14ac:dyDescent="0.25">
      <c r="A88" s="50" t="s">
        <v>115</v>
      </c>
      <c r="B88" s="50">
        <v>57</v>
      </c>
    </row>
    <row r="89" spans="1:2" x14ac:dyDescent="0.25">
      <c r="A89" s="50" t="s">
        <v>116</v>
      </c>
      <c r="B89" s="50">
        <v>68</v>
      </c>
    </row>
    <row r="90" spans="1:2" x14ac:dyDescent="0.25">
      <c r="A90" s="50" t="s">
        <v>117</v>
      </c>
      <c r="B90" s="50">
        <v>61</v>
      </c>
    </row>
    <row r="91" spans="1:2" x14ac:dyDescent="0.25">
      <c r="A91" s="50" t="s">
        <v>118</v>
      </c>
      <c r="B91" s="50">
        <v>47</v>
      </c>
    </row>
    <row r="92" spans="1:2" x14ac:dyDescent="0.25">
      <c r="A92" s="50" t="s">
        <v>119</v>
      </c>
      <c r="B92" s="50">
        <v>49</v>
      </c>
    </row>
    <row r="93" spans="1:2" x14ac:dyDescent="0.25">
      <c r="A93" s="50" t="s">
        <v>120</v>
      </c>
      <c r="B93" s="50">
        <v>40</v>
      </c>
    </row>
    <row r="94" spans="1:2" x14ac:dyDescent="0.25">
      <c r="A94" s="50" t="s">
        <v>121</v>
      </c>
      <c r="B94" s="50">
        <v>47</v>
      </c>
    </row>
    <row r="95" spans="1:2" ht="24" x14ac:dyDescent="0.25">
      <c r="A95" s="50" t="s">
        <v>122</v>
      </c>
      <c r="B95" s="50">
        <v>68</v>
      </c>
    </row>
    <row r="96" spans="1:2" x14ac:dyDescent="0.25">
      <c r="A96" s="50" t="s">
        <v>123</v>
      </c>
      <c r="B96" s="50">
        <v>66</v>
      </c>
    </row>
    <row r="97" spans="1:2" x14ac:dyDescent="0.25">
      <c r="A97" s="50" t="s">
        <v>124</v>
      </c>
      <c r="B97" s="50">
        <v>79</v>
      </c>
    </row>
    <row r="98" spans="1:2" x14ac:dyDescent="0.25">
      <c r="A98" s="50" t="s">
        <v>125</v>
      </c>
      <c r="B98" s="50">
        <v>44</v>
      </c>
    </row>
    <row r="99" spans="1:2" x14ac:dyDescent="0.25">
      <c r="A99" s="50" t="s">
        <v>126</v>
      </c>
      <c r="B99" s="50">
        <v>64</v>
      </c>
    </row>
    <row r="100" spans="1:2" x14ac:dyDescent="0.25">
      <c r="A100" s="50" t="s">
        <v>127</v>
      </c>
      <c r="B100" s="50">
        <v>62</v>
      </c>
    </row>
    <row r="101" spans="1:2" x14ac:dyDescent="0.25">
      <c r="A101" s="50" t="s">
        <v>128</v>
      </c>
      <c r="B101" s="50">
        <v>50</v>
      </c>
    </row>
    <row r="102" spans="1:2" x14ac:dyDescent="0.25">
      <c r="A102" s="50" t="s">
        <v>129</v>
      </c>
      <c r="B102" s="50">
        <v>64</v>
      </c>
    </row>
    <row r="103" spans="1:2" x14ac:dyDescent="0.25">
      <c r="A103" s="50" t="s">
        <v>130</v>
      </c>
      <c r="B103" s="50">
        <v>61</v>
      </c>
    </row>
    <row r="104" spans="1:2" x14ac:dyDescent="0.25">
      <c r="A104" s="50" t="s">
        <v>131</v>
      </c>
      <c r="B104" s="50">
        <v>35</v>
      </c>
    </row>
    <row r="105" spans="1:2" x14ac:dyDescent="0.25">
      <c r="A105" s="50" t="s">
        <v>132</v>
      </c>
      <c r="B105" s="50">
        <v>50</v>
      </c>
    </row>
    <row r="106" spans="1:2" x14ac:dyDescent="0.25">
      <c r="A106" s="50" t="s">
        <v>133</v>
      </c>
      <c r="B106" s="50">
        <v>35</v>
      </c>
    </row>
    <row r="107" spans="1:2" x14ac:dyDescent="0.25">
      <c r="A107" s="50" t="s">
        <v>134</v>
      </c>
      <c r="B107" s="50">
        <v>67</v>
      </c>
    </row>
    <row r="108" spans="1:2" x14ac:dyDescent="0.25">
      <c r="A108" s="50" t="s">
        <v>135</v>
      </c>
      <c r="B108" s="50">
        <v>40</v>
      </c>
    </row>
    <row r="109" spans="1:2" x14ac:dyDescent="0.25">
      <c r="A109" s="50" t="s">
        <v>136</v>
      </c>
      <c r="B109" s="50">
        <v>51</v>
      </c>
    </row>
    <row r="110" spans="1:2" x14ac:dyDescent="0.25">
      <c r="A110" s="50" t="s">
        <v>137</v>
      </c>
      <c r="B110" s="50">
        <v>75</v>
      </c>
    </row>
    <row r="111" spans="1:2" x14ac:dyDescent="0.25">
      <c r="A111" s="50" t="s">
        <v>138</v>
      </c>
      <c r="B111" s="50">
        <v>51</v>
      </c>
    </row>
    <row r="112" spans="1:2" x14ac:dyDescent="0.25">
      <c r="A112" s="50" t="s">
        <v>139</v>
      </c>
      <c r="B112" s="50">
        <v>63</v>
      </c>
    </row>
    <row r="113" spans="1:2" x14ac:dyDescent="0.25">
      <c r="A113" s="50" t="s">
        <v>140</v>
      </c>
      <c r="B113" s="50">
        <v>42</v>
      </c>
    </row>
    <row r="114" spans="1:2" x14ac:dyDescent="0.25">
      <c r="A114" s="50" t="s">
        <v>141</v>
      </c>
      <c r="B114" s="50">
        <v>58</v>
      </c>
    </row>
    <row r="115" spans="1:2" x14ac:dyDescent="0.25">
      <c r="A115" s="50" t="s">
        <v>142</v>
      </c>
      <c r="B115" s="50">
        <v>49</v>
      </c>
    </row>
    <row r="116" spans="1:2" x14ac:dyDescent="0.25">
      <c r="A116" s="50" t="s">
        <v>143</v>
      </c>
      <c r="B116" s="50">
        <v>43</v>
      </c>
    </row>
    <row r="117" spans="1:2" x14ac:dyDescent="0.25">
      <c r="A117" s="50" t="s">
        <v>144</v>
      </c>
      <c r="B117" s="50">
        <v>47</v>
      </c>
    </row>
    <row r="118" spans="1:2" x14ac:dyDescent="0.25">
      <c r="A118" s="50" t="s">
        <v>145</v>
      </c>
      <c r="B118" s="50">
        <v>53</v>
      </c>
    </row>
    <row r="119" spans="1:2" x14ac:dyDescent="0.25">
      <c r="A119" s="50" t="s">
        <v>146</v>
      </c>
      <c r="B119" s="50">
        <v>43</v>
      </c>
    </row>
    <row r="120" spans="1:2" x14ac:dyDescent="0.25">
      <c r="A120" s="50" t="s">
        <v>147</v>
      </c>
      <c r="B120" s="50">
        <v>57</v>
      </c>
    </row>
    <row r="121" spans="1:2" x14ac:dyDescent="0.25">
      <c r="A121" s="50" t="s">
        <v>148</v>
      </c>
      <c r="B121" s="50">
        <v>61</v>
      </c>
    </row>
    <row r="122" spans="1:2" x14ac:dyDescent="0.25">
      <c r="A122" s="50" t="s">
        <v>149</v>
      </c>
      <c r="B122" s="50">
        <v>39</v>
      </c>
    </row>
    <row r="123" spans="1:2" x14ac:dyDescent="0.25">
      <c r="A123" s="50" t="s">
        <v>150</v>
      </c>
      <c r="B123" s="50">
        <v>51</v>
      </c>
    </row>
    <row r="124" spans="1:2" x14ac:dyDescent="0.25">
      <c r="A124" s="50" t="s">
        <v>151</v>
      </c>
      <c r="B124" s="50">
        <v>50</v>
      </c>
    </row>
    <row r="125" spans="1:2" x14ac:dyDescent="0.25">
      <c r="A125" s="50" t="s">
        <v>152</v>
      </c>
      <c r="B125" s="50">
        <v>46</v>
      </c>
    </row>
    <row r="126" spans="1:2" x14ac:dyDescent="0.25">
      <c r="A126" s="50" t="s">
        <v>153</v>
      </c>
      <c r="B126" s="50">
        <v>49</v>
      </c>
    </row>
    <row r="127" spans="1:2" x14ac:dyDescent="0.25">
      <c r="A127" s="50" t="s">
        <v>154</v>
      </c>
      <c r="B127" s="50">
        <v>44</v>
      </c>
    </row>
    <row r="128" spans="1:2" x14ac:dyDescent="0.25">
      <c r="A128" s="50" t="s">
        <v>155</v>
      </c>
      <c r="B128" s="50">
        <v>46</v>
      </c>
    </row>
    <row r="129" spans="1:2" x14ac:dyDescent="0.25">
      <c r="A129" s="50" t="s">
        <v>156</v>
      </c>
      <c r="B129" s="50">
        <v>66</v>
      </c>
    </row>
    <row r="130" spans="1:2" x14ac:dyDescent="0.25">
      <c r="A130" s="50" t="s">
        <v>157</v>
      </c>
      <c r="B130" s="50">
        <v>48</v>
      </c>
    </row>
    <row r="131" spans="1:2" x14ac:dyDescent="0.25">
      <c r="A131" s="50" t="s">
        <v>158</v>
      </c>
      <c r="B131" s="50">
        <v>48</v>
      </c>
    </row>
    <row r="132" spans="1:2" x14ac:dyDescent="0.25">
      <c r="A132" s="50" t="s">
        <v>159</v>
      </c>
      <c r="B132" s="50">
        <v>50</v>
      </c>
    </row>
    <row r="133" spans="1:2" x14ac:dyDescent="0.25">
      <c r="A133" s="50" t="s">
        <v>160</v>
      </c>
      <c r="B133" s="50">
        <v>53</v>
      </c>
    </row>
    <row r="134" spans="1:2" x14ac:dyDescent="0.25">
      <c r="A134" s="50" t="s">
        <v>161</v>
      </c>
      <c r="B134" s="50">
        <v>37</v>
      </c>
    </row>
    <row r="135" spans="1:2" x14ac:dyDescent="0.25">
      <c r="A135" s="50" t="s">
        <v>162</v>
      </c>
      <c r="B135" s="50">
        <v>41</v>
      </c>
    </row>
    <row r="136" spans="1:2" x14ac:dyDescent="0.25">
      <c r="A136" s="50" t="s">
        <v>163</v>
      </c>
      <c r="B136" s="50">
        <v>35</v>
      </c>
    </row>
    <row r="137" spans="1:2" x14ac:dyDescent="0.25">
      <c r="A137" s="50" t="s">
        <v>164</v>
      </c>
      <c r="B137" s="50">
        <v>38</v>
      </c>
    </row>
    <row r="138" spans="1:2" x14ac:dyDescent="0.25">
      <c r="A138" s="50" t="s">
        <v>165</v>
      </c>
      <c r="B138" s="50">
        <v>40</v>
      </c>
    </row>
    <row r="139" spans="1:2" x14ac:dyDescent="0.25">
      <c r="A139" s="50" t="s">
        <v>166</v>
      </c>
      <c r="B139" s="50">
        <v>68</v>
      </c>
    </row>
    <row r="140" spans="1:2" x14ac:dyDescent="0.25">
      <c r="A140" s="50" t="s">
        <v>167</v>
      </c>
      <c r="B140" s="50">
        <v>65</v>
      </c>
    </row>
    <row r="141" spans="1:2" x14ac:dyDescent="0.25">
      <c r="A141" s="50" t="s">
        <v>168</v>
      </c>
      <c r="B141" s="50">
        <v>75</v>
      </c>
    </row>
    <row r="142" spans="1:2" x14ac:dyDescent="0.25">
      <c r="A142" s="50" t="s">
        <v>169</v>
      </c>
      <c r="B142" s="50">
        <v>52</v>
      </c>
    </row>
    <row r="143" spans="1:2" x14ac:dyDescent="0.25">
      <c r="A143" s="50" t="s">
        <v>170</v>
      </c>
      <c r="B143" s="50">
        <v>35</v>
      </c>
    </row>
    <row r="144" spans="1:2" x14ac:dyDescent="0.25">
      <c r="A144" s="50" t="s">
        <v>171</v>
      </c>
      <c r="B144" s="50">
        <v>53</v>
      </c>
    </row>
    <row r="145" spans="1:2" x14ac:dyDescent="0.25">
      <c r="A145" s="50" t="s">
        <v>172</v>
      </c>
      <c r="B145" s="50">
        <v>43</v>
      </c>
    </row>
    <row r="146" spans="1:2" x14ac:dyDescent="0.25">
      <c r="A146" s="50" t="s">
        <v>173</v>
      </c>
      <c r="B146" s="50">
        <v>39</v>
      </c>
    </row>
    <row r="147" spans="1:2" x14ac:dyDescent="0.25">
      <c r="A147" s="50" t="s">
        <v>174</v>
      </c>
      <c r="B147" s="50">
        <v>31</v>
      </c>
    </row>
    <row r="148" spans="1:2" x14ac:dyDescent="0.25">
      <c r="A148" s="50" t="s">
        <v>175</v>
      </c>
      <c r="B148" s="50">
        <v>52</v>
      </c>
    </row>
    <row r="149" spans="1:2" x14ac:dyDescent="0.25">
      <c r="A149" s="50" t="s">
        <v>176</v>
      </c>
      <c r="B149" s="50">
        <v>63</v>
      </c>
    </row>
    <row r="150" spans="1:2" x14ac:dyDescent="0.25">
      <c r="A150" s="50" t="s">
        <v>177</v>
      </c>
      <c r="B150" s="50">
        <v>38</v>
      </c>
    </row>
    <row r="151" spans="1:2" x14ac:dyDescent="0.25">
      <c r="A151" s="50" t="s">
        <v>178</v>
      </c>
      <c r="B151" s="50">
        <v>59</v>
      </c>
    </row>
    <row r="152" spans="1:2" x14ac:dyDescent="0.25">
      <c r="A152" s="50" t="s">
        <v>179</v>
      </c>
      <c r="B152" s="50">
        <v>63</v>
      </c>
    </row>
    <row r="153" spans="1:2" x14ac:dyDescent="0.25">
      <c r="A153" s="50" t="s">
        <v>180</v>
      </c>
      <c r="B153" s="50">
        <v>65</v>
      </c>
    </row>
    <row r="154" spans="1:2" x14ac:dyDescent="0.25">
      <c r="A154" s="50" t="s">
        <v>181</v>
      </c>
      <c r="B154" s="50">
        <v>55</v>
      </c>
    </row>
    <row r="155" spans="1:2" x14ac:dyDescent="0.25">
      <c r="A155" s="50" t="s">
        <v>182</v>
      </c>
      <c r="B155" s="50">
        <v>39</v>
      </c>
    </row>
    <row r="156" spans="1:2" x14ac:dyDescent="0.25">
      <c r="A156" s="50" t="s">
        <v>183</v>
      </c>
      <c r="B156" s="50">
        <v>65</v>
      </c>
    </row>
    <row r="157" spans="1:2" x14ac:dyDescent="0.25">
      <c r="A157" s="50" t="s">
        <v>184</v>
      </c>
      <c r="B157" s="50">
        <v>60</v>
      </c>
    </row>
    <row r="158" spans="1:2" x14ac:dyDescent="0.25">
      <c r="A158" s="50" t="s">
        <v>185</v>
      </c>
      <c r="B158" s="50">
        <v>73</v>
      </c>
    </row>
    <row r="159" spans="1:2" x14ac:dyDescent="0.25">
      <c r="A159" s="50" t="s">
        <v>186</v>
      </c>
      <c r="B159" s="50">
        <v>69</v>
      </c>
    </row>
    <row r="160" spans="1:2" x14ac:dyDescent="0.25">
      <c r="A160" s="50" t="s">
        <v>187</v>
      </c>
      <c r="B160" s="50">
        <v>63</v>
      </c>
    </row>
    <row r="161" spans="1:2" x14ac:dyDescent="0.25">
      <c r="A161" s="50" t="s">
        <v>188</v>
      </c>
      <c r="B161" s="50">
        <v>63</v>
      </c>
    </row>
    <row r="162" spans="1:2" x14ac:dyDescent="0.25">
      <c r="A162" s="50" t="s">
        <v>189</v>
      </c>
      <c r="B162" s="50">
        <v>35</v>
      </c>
    </row>
    <row r="163" spans="1:2" x14ac:dyDescent="0.25">
      <c r="A163" s="50" t="s">
        <v>190</v>
      </c>
      <c r="B163" s="50">
        <v>50</v>
      </c>
    </row>
    <row r="164" spans="1:2" x14ac:dyDescent="0.25">
      <c r="A164" s="50" t="s">
        <v>191</v>
      </c>
      <c r="B164" s="50">
        <v>43</v>
      </c>
    </row>
    <row r="165" spans="1:2" x14ac:dyDescent="0.25">
      <c r="A165" s="50" t="s">
        <v>192</v>
      </c>
      <c r="B165" s="50">
        <v>53</v>
      </c>
    </row>
    <row r="166" spans="1:2" x14ac:dyDescent="0.25">
      <c r="A166" s="50" t="s">
        <v>193</v>
      </c>
      <c r="B166" s="50">
        <v>49</v>
      </c>
    </row>
    <row r="167" spans="1:2" x14ac:dyDescent="0.25">
      <c r="A167" s="50" t="s">
        <v>194</v>
      </c>
      <c r="B167" s="50">
        <v>61</v>
      </c>
    </row>
    <row r="168" spans="1:2" x14ac:dyDescent="0.25">
      <c r="A168" s="50" t="s">
        <v>195</v>
      </c>
      <c r="B168" s="50">
        <v>40</v>
      </c>
    </row>
    <row r="169" spans="1:2" x14ac:dyDescent="0.25">
      <c r="A169" s="50" t="s">
        <v>196</v>
      </c>
      <c r="B169" s="50">
        <v>51</v>
      </c>
    </row>
    <row r="170" spans="1:2" x14ac:dyDescent="0.25">
      <c r="A170" s="50" t="s">
        <v>197</v>
      </c>
      <c r="B170" s="50">
        <v>69</v>
      </c>
    </row>
    <row r="171" spans="1:2" x14ac:dyDescent="0.25">
      <c r="A171" s="50" t="s">
        <v>198</v>
      </c>
      <c r="B171" s="50">
        <v>41</v>
      </c>
    </row>
    <row r="172" spans="1:2" x14ac:dyDescent="0.25">
      <c r="A172" s="50" t="s">
        <v>199</v>
      </c>
      <c r="B172" s="50">
        <v>69</v>
      </c>
    </row>
    <row r="173" spans="1:2" x14ac:dyDescent="0.25">
      <c r="A173" s="50" t="s">
        <v>200</v>
      </c>
      <c r="B173" s="50">
        <v>61</v>
      </c>
    </row>
    <row r="174" spans="1:2" x14ac:dyDescent="0.25">
      <c r="A174" s="50" t="s">
        <v>201</v>
      </c>
      <c r="B174" s="50">
        <v>61</v>
      </c>
    </row>
    <row r="175" spans="1:2" x14ac:dyDescent="0.25">
      <c r="A175" s="50" t="s">
        <v>202</v>
      </c>
      <c r="B175" s="50">
        <v>37</v>
      </c>
    </row>
    <row r="176" spans="1:2" x14ac:dyDescent="0.25">
      <c r="A176" s="50" t="s">
        <v>203</v>
      </c>
      <c r="B176" s="50">
        <v>35</v>
      </c>
    </row>
    <row r="177" spans="1:2" x14ac:dyDescent="0.25">
      <c r="A177" s="50" t="s">
        <v>204</v>
      </c>
      <c r="B177" s="50">
        <v>56</v>
      </c>
    </row>
    <row r="178" spans="1:2" x14ac:dyDescent="0.25">
      <c r="A178" s="50" t="s">
        <v>205</v>
      </c>
      <c r="B178" s="50">
        <v>33</v>
      </c>
    </row>
    <row r="179" spans="1:2" x14ac:dyDescent="0.25">
      <c r="A179" s="50" t="s">
        <v>206</v>
      </c>
      <c r="B179" s="50">
        <v>36</v>
      </c>
    </row>
    <row r="180" spans="1:2" x14ac:dyDescent="0.25">
      <c r="A180" s="50" t="s">
        <v>207</v>
      </c>
      <c r="B180" s="50">
        <v>70</v>
      </c>
    </row>
    <row r="181" spans="1:2" x14ac:dyDescent="0.25">
      <c r="A181" s="50" t="s">
        <v>208</v>
      </c>
      <c r="B181" s="50">
        <v>58</v>
      </c>
    </row>
    <row r="182" spans="1:2" x14ac:dyDescent="0.25">
      <c r="A182" s="50" t="s">
        <v>209</v>
      </c>
      <c r="B182" s="50">
        <v>51</v>
      </c>
    </row>
    <row r="183" spans="1:2" x14ac:dyDescent="0.25">
      <c r="A183" s="50" t="s">
        <v>210</v>
      </c>
      <c r="B183" s="50">
        <v>53</v>
      </c>
    </row>
    <row r="184" spans="1:2" x14ac:dyDescent="0.25">
      <c r="A184" s="50" t="s">
        <v>211</v>
      </c>
      <c r="B184" s="50">
        <v>39</v>
      </c>
    </row>
    <row r="185" spans="1:2" x14ac:dyDescent="0.25">
      <c r="A185" s="50" t="s">
        <v>212</v>
      </c>
      <c r="B185" s="50">
        <v>69</v>
      </c>
    </row>
    <row r="186" spans="1:2" x14ac:dyDescent="0.25">
      <c r="A186" s="50" t="s">
        <v>213</v>
      </c>
      <c r="B186" s="50">
        <v>56</v>
      </c>
    </row>
    <row r="187" spans="1:2" x14ac:dyDescent="0.25">
      <c r="A187" s="50" t="s">
        <v>214</v>
      </c>
      <c r="B187" s="50">
        <v>47</v>
      </c>
    </row>
    <row r="188" spans="1:2" x14ac:dyDescent="0.25">
      <c r="A188" s="50" t="s">
        <v>215</v>
      </c>
      <c r="B188" s="50">
        <v>37</v>
      </c>
    </row>
    <row r="189" spans="1:2" x14ac:dyDescent="0.25">
      <c r="A189" s="50" t="s">
        <v>216</v>
      </c>
      <c r="B189" s="50">
        <v>68</v>
      </c>
    </row>
    <row r="190" spans="1:2" x14ac:dyDescent="0.25">
      <c r="A190" s="50" t="s">
        <v>217</v>
      </c>
      <c r="B190" s="50">
        <v>46</v>
      </c>
    </row>
    <row r="191" spans="1:2" x14ac:dyDescent="0.25">
      <c r="A191" s="50" t="s">
        <v>218</v>
      </c>
      <c r="B191" s="50">
        <v>61</v>
      </c>
    </row>
    <row r="192" spans="1:2" x14ac:dyDescent="0.25">
      <c r="A192" s="50" t="s">
        <v>219</v>
      </c>
      <c r="B192" s="50">
        <v>55</v>
      </c>
    </row>
    <row r="193" spans="1:2" x14ac:dyDescent="0.25">
      <c r="A193" s="50" t="s">
        <v>220</v>
      </c>
      <c r="B193" s="50">
        <v>57</v>
      </c>
    </row>
    <row r="194" spans="1:2" x14ac:dyDescent="0.25">
      <c r="A194" s="50" t="s">
        <v>221</v>
      </c>
      <c r="B194" s="50">
        <v>60</v>
      </c>
    </row>
    <row r="195" spans="1:2" x14ac:dyDescent="0.25">
      <c r="A195" s="50" t="s">
        <v>222</v>
      </c>
      <c r="B195" s="50">
        <v>59</v>
      </c>
    </row>
    <row r="196" spans="1:2" x14ac:dyDescent="0.25">
      <c r="A196" s="50" t="s">
        <v>223</v>
      </c>
      <c r="B196" s="50">
        <v>36</v>
      </c>
    </row>
    <row r="197" spans="1:2" x14ac:dyDescent="0.25">
      <c r="A197" s="50" t="s">
        <v>224</v>
      </c>
      <c r="B197" s="50">
        <v>59</v>
      </c>
    </row>
    <row r="198" spans="1:2" x14ac:dyDescent="0.25">
      <c r="A198" s="50" t="s">
        <v>225</v>
      </c>
      <c r="B198" s="50">
        <v>58</v>
      </c>
    </row>
    <row r="199" spans="1:2" x14ac:dyDescent="0.25">
      <c r="A199" s="50" t="s">
        <v>226</v>
      </c>
      <c r="B199" s="50">
        <v>45</v>
      </c>
    </row>
    <row r="200" spans="1:2" x14ac:dyDescent="0.25">
      <c r="A200" s="50" t="s">
        <v>227</v>
      </c>
      <c r="B200" s="50">
        <v>59</v>
      </c>
    </row>
    <row r="201" spans="1:2" x14ac:dyDescent="0.25">
      <c r="A201" s="50" t="s">
        <v>228</v>
      </c>
      <c r="B201" s="50">
        <v>53</v>
      </c>
    </row>
    <row r="202" spans="1:2" x14ac:dyDescent="0.25">
      <c r="A202" s="50" t="s">
        <v>229</v>
      </c>
      <c r="B202" s="50">
        <v>48</v>
      </c>
    </row>
    <row r="203" spans="1:2" x14ac:dyDescent="0.25">
      <c r="A203" s="50" t="s">
        <v>230</v>
      </c>
      <c r="B203" s="50">
        <v>38</v>
      </c>
    </row>
    <row r="204" spans="1:2" x14ac:dyDescent="0.25">
      <c r="A204" s="50" t="s">
        <v>231</v>
      </c>
      <c r="B204" s="50">
        <v>64</v>
      </c>
    </row>
    <row r="205" spans="1:2" x14ac:dyDescent="0.25">
      <c r="A205" s="50" t="s">
        <v>232</v>
      </c>
      <c r="B205" s="50">
        <v>56</v>
      </c>
    </row>
    <row r="206" spans="1:2" x14ac:dyDescent="0.25">
      <c r="A206" s="50" t="s">
        <v>233</v>
      </c>
      <c r="B206" s="50">
        <v>73</v>
      </c>
    </row>
    <row r="207" spans="1:2" x14ac:dyDescent="0.25">
      <c r="A207" s="50" t="s">
        <v>234</v>
      </c>
      <c r="B207" s="50">
        <v>64</v>
      </c>
    </row>
    <row r="208" spans="1:2" x14ac:dyDescent="0.25">
      <c r="A208" s="50" t="s">
        <v>235</v>
      </c>
      <c r="B208" s="50">
        <v>49</v>
      </c>
    </row>
    <row r="209" spans="1:2" x14ac:dyDescent="0.25">
      <c r="A209" s="50" t="s">
        <v>236</v>
      </c>
      <c r="B209" s="50">
        <v>51</v>
      </c>
    </row>
    <row r="210" spans="1:2" x14ac:dyDescent="0.25">
      <c r="A210" s="50" t="s">
        <v>237</v>
      </c>
      <c r="B210" s="50">
        <v>64</v>
      </c>
    </row>
    <row r="211" spans="1:2" ht="24" x14ac:dyDescent="0.25">
      <c r="A211" s="50" t="s">
        <v>238</v>
      </c>
      <c r="B211" s="50">
        <v>71</v>
      </c>
    </row>
    <row r="212" spans="1:2" x14ac:dyDescent="0.25">
      <c r="A212" s="50" t="s">
        <v>239</v>
      </c>
      <c r="B212" s="50">
        <v>48</v>
      </c>
    </row>
    <row r="213" spans="1:2" x14ac:dyDescent="0.25">
      <c r="A213" s="50" t="s">
        <v>240</v>
      </c>
      <c r="B213" s="50">
        <v>41</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MATKALASKU-pohja</vt:lpstr>
      <vt:lpstr>Taul1</vt:lpstr>
      <vt:lpstr>'MATKALASKU-pohja'!Tulostusalue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Matkalaskupohja Tikka Spikes Oy 2010</dc:title>
  <dc:creator>Jari Toivanen</dc:creator>
  <cp:lastModifiedBy>Sivi Talvensola</cp:lastModifiedBy>
  <cp:lastPrinted>2018-10-30T06:43:00Z</cp:lastPrinted>
  <dcterms:created xsi:type="dcterms:W3CDTF">1996-08-09T06:44:05Z</dcterms:created>
  <dcterms:modified xsi:type="dcterms:W3CDTF">2020-07-03T07:55:17Z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uokitus">
    <vt:lpwstr>Yleiset tallenteet</vt:lpwstr>
  </property>
  <property fmtid="{D5CDD505-2E9C-101B-9397-08002B2CF9AE}" pid="3" name="_AdHocReviewCycleID">
    <vt:i4>1674003340</vt:i4>
  </property>
  <property fmtid="{D5CDD505-2E9C-101B-9397-08002B2CF9AE}" pid="4" name="_EmailSubject">
    <vt:lpwstr>matkalaskupohja 2010</vt:lpwstr>
  </property>
  <property fmtid="{D5CDD505-2E9C-101B-9397-08002B2CF9AE}" pid="5" name="_AuthorEmail">
    <vt:lpwstr>tuovi.heikkila@tikkaspikes.fi</vt:lpwstr>
  </property>
  <property fmtid="{D5CDD505-2E9C-101B-9397-08002B2CF9AE}" pid="6" name="_AuthorEmailDisplayName">
    <vt:lpwstr>Tuovi Heikkilä</vt:lpwstr>
  </property>
  <property fmtid="{D5CDD505-2E9C-101B-9397-08002B2CF9AE}" pid="7" name="_ReviewingToolsShownOnce">
    <vt:lpwstr/>
  </property>
</Properties>
</file>